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jade.usask.ca\#JADE\medicine\Fac_Affairs\MEDICAL FACULTY\LATEST Faculty Appt Ltrs, etc\"/>
    </mc:Choice>
  </mc:AlternateContent>
  <xr:revisionPtr revIDLastSave="0" documentId="13_ncr:1_{EB39F60B-97AB-4CF5-9ACC-A1C3447479C8}" xr6:coauthVersionLast="47" xr6:coauthVersionMax="47" xr10:uidLastSave="{00000000-0000-0000-0000-000000000000}"/>
  <bookViews>
    <workbookView xWindow="-110" yWindow="-110" windowWidth="19420" windowHeight="10300" tabRatio="321" firstSheet="1" activeTab="1" xr2:uid="{00000000-000D-0000-FFFF-FFFF00000000}"/>
  </bookViews>
  <sheets>
    <sheet name="Sched Header" sheetId="1" r:id="rId1"/>
    <sheet name="Sched Form" sheetId="2" r:id="rId2"/>
    <sheet name="data" sheetId="3" r:id="rId3"/>
  </sheets>
  <definedNames>
    <definedName name="ACTIVITY_CODES">data!$E$2:$E$6</definedName>
    <definedName name="Coordinator_name">'Sched Header'!#REF!</definedName>
    <definedName name="dates">data!$I$2:$I$3</definedName>
    <definedName name="Department">'Sched Header'!#REF!</definedName>
    <definedName name="enddate">data!$I$3</definedName>
    <definedName name="endtime">data!$J$3</definedName>
    <definedName name="faculty">data!$C$2:$C$2335</definedName>
    <definedName name="Fax">'Sched Header'!#REF!</definedName>
    <definedName name="LOCATION">data!$G$2:$G$29</definedName>
    <definedName name="Phone">'Sched Header'!#REF!</definedName>
    <definedName name="_xlnm.Print_Titles" localSheetId="1">'Sched Form'!$1:$1</definedName>
    <definedName name="Schedule_date">'Sched Header'!#REF!</definedName>
    <definedName name="Schedule_number__Office_Use">'Sched Header'!#REF!</definedName>
    <definedName name="startdate">data!$I$2</definedName>
    <definedName name="starttime">data!$J$2</definedName>
    <definedName name="Times">data!$J$2:$J$3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00" i="2" l="1"/>
  <c r="H501" i="2"/>
  <c r="H502" i="2"/>
  <c r="G500" i="2"/>
  <c r="G501" i="2"/>
  <c r="G502" i="2"/>
  <c r="F500" i="2"/>
  <c r="F501" i="2"/>
  <c r="F502" i="2"/>
  <c r="E500" i="2"/>
  <c r="E501" i="2"/>
  <c r="E502" i="2"/>
  <c r="D502" i="2"/>
  <c r="D500" i="2"/>
  <c r="D501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2" i="2"/>
  <c r="D3" i="2" l="1"/>
  <c r="E3" i="2"/>
  <c r="F3" i="2"/>
  <c r="G3" i="2"/>
  <c r="H3" i="2"/>
  <c r="I3" i="2" s="1"/>
  <c r="D4" i="2"/>
  <c r="E4" i="2"/>
  <c r="G4" i="2" s="1"/>
  <c r="F4" i="2"/>
  <c r="H4" i="2"/>
  <c r="D5" i="2"/>
  <c r="E5" i="2"/>
  <c r="F5" i="2"/>
  <c r="G5" i="2"/>
  <c r="H5" i="2"/>
  <c r="L5" i="2" s="1"/>
  <c r="I5" i="2"/>
  <c r="J5" i="2"/>
  <c r="D6" i="2"/>
  <c r="E6" i="2"/>
  <c r="F6" i="2"/>
  <c r="G6" i="2"/>
  <c r="H6" i="2"/>
  <c r="D7" i="2"/>
  <c r="E7" i="2"/>
  <c r="F7" i="2"/>
  <c r="G7" i="2"/>
  <c r="H7" i="2"/>
  <c r="I7" i="2"/>
  <c r="D8" i="2"/>
  <c r="E8" i="2"/>
  <c r="F8" i="2"/>
  <c r="G8" i="2"/>
  <c r="H8" i="2"/>
  <c r="J8" i="2"/>
  <c r="D9" i="2"/>
  <c r="E9" i="2"/>
  <c r="F9" i="2"/>
  <c r="G9" i="2"/>
  <c r="H9" i="2"/>
  <c r="L9" i="2" s="1"/>
  <c r="I9" i="2"/>
  <c r="D10" i="2"/>
  <c r="E10" i="2"/>
  <c r="F10" i="2"/>
  <c r="G10" i="2"/>
  <c r="H10" i="2"/>
  <c r="D11" i="2"/>
  <c r="E11" i="2"/>
  <c r="F11" i="2"/>
  <c r="G11" i="2"/>
  <c r="H11" i="2"/>
  <c r="L11" i="2" s="1"/>
  <c r="D12" i="2"/>
  <c r="E12" i="2"/>
  <c r="F12" i="2"/>
  <c r="G12" i="2"/>
  <c r="H12" i="2"/>
  <c r="D13" i="2"/>
  <c r="E13" i="2"/>
  <c r="F13" i="2"/>
  <c r="G13" i="2"/>
  <c r="H13" i="2"/>
  <c r="I13" i="2"/>
  <c r="D14" i="2"/>
  <c r="E14" i="2"/>
  <c r="F14" i="2"/>
  <c r="G14" i="2"/>
  <c r="H14" i="2"/>
  <c r="D15" i="2"/>
  <c r="E15" i="2"/>
  <c r="F15" i="2"/>
  <c r="G15" i="2"/>
  <c r="H15" i="2"/>
  <c r="L15" i="2"/>
  <c r="D16" i="2"/>
  <c r="E16" i="2"/>
  <c r="F16" i="2"/>
  <c r="G16" i="2"/>
  <c r="H16" i="2"/>
  <c r="L16" i="2" s="1"/>
  <c r="D17" i="2"/>
  <c r="E17" i="2"/>
  <c r="F17" i="2"/>
  <c r="G17" i="2"/>
  <c r="H17" i="2"/>
  <c r="K17" i="2"/>
  <c r="L17" i="2"/>
  <c r="D18" i="2"/>
  <c r="E18" i="2"/>
  <c r="F18" i="2"/>
  <c r="G18" i="2"/>
  <c r="H18" i="2"/>
  <c r="D19" i="2"/>
  <c r="E19" i="2"/>
  <c r="F19" i="2"/>
  <c r="G19" i="2"/>
  <c r="H19" i="2"/>
  <c r="L19" i="2" s="1"/>
  <c r="D20" i="2"/>
  <c r="E20" i="2"/>
  <c r="F20" i="2"/>
  <c r="G20" i="2"/>
  <c r="H20" i="2"/>
  <c r="D21" i="2"/>
  <c r="E21" i="2"/>
  <c r="F21" i="2"/>
  <c r="G21" i="2"/>
  <c r="H21" i="2"/>
  <c r="I21" i="2"/>
  <c r="D22" i="2"/>
  <c r="E22" i="2"/>
  <c r="F22" i="2"/>
  <c r="G22" i="2"/>
  <c r="H22" i="2"/>
  <c r="D23" i="2"/>
  <c r="E23" i="2"/>
  <c r="F23" i="2"/>
  <c r="G23" i="2"/>
  <c r="H23" i="2"/>
  <c r="L23" i="2" s="1"/>
  <c r="D24" i="2"/>
  <c r="E24" i="2"/>
  <c r="F24" i="2"/>
  <c r="G24" i="2"/>
  <c r="H24" i="2"/>
  <c r="L24" i="2" s="1"/>
  <c r="D25" i="2"/>
  <c r="E25" i="2"/>
  <c r="F25" i="2"/>
  <c r="G25" i="2"/>
  <c r="H25" i="2"/>
  <c r="K25" i="2" s="1"/>
  <c r="D26" i="2"/>
  <c r="E26" i="2"/>
  <c r="F26" i="2"/>
  <c r="G26" i="2"/>
  <c r="H26" i="2"/>
  <c r="D27" i="2"/>
  <c r="E27" i="2"/>
  <c r="F27" i="2"/>
  <c r="G27" i="2"/>
  <c r="H27" i="2"/>
  <c r="L27" i="2" s="1"/>
  <c r="K27" i="2"/>
  <c r="D28" i="2"/>
  <c r="E28" i="2"/>
  <c r="F28" i="2"/>
  <c r="G28" i="2"/>
  <c r="H28" i="2"/>
  <c r="D29" i="2"/>
  <c r="E29" i="2"/>
  <c r="F29" i="2"/>
  <c r="G29" i="2"/>
  <c r="H29" i="2"/>
  <c r="I29" i="2"/>
  <c r="D30" i="2"/>
  <c r="E30" i="2"/>
  <c r="F30" i="2"/>
  <c r="G30" i="2"/>
  <c r="H30" i="2"/>
  <c r="D31" i="2"/>
  <c r="E31" i="2"/>
  <c r="F31" i="2"/>
  <c r="G31" i="2"/>
  <c r="H31" i="2"/>
  <c r="L31" i="2"/>
  <c r="D32" i="2"/>
  <c r="E32" i="2"/>
  <c r="F32" i="2"/>
  <c r="G32" i="2"/>
  <c r="H32" i="2"/>
  <c r="L32" i="2" s="1"/>
  <c r="D33" i="2"/>
  <c r="E33" i="2"/>
  <c r="F33" i="2"/>
  <c r="G33" i="2"/>
  <c r="H33" i="2"/>
  <c r="K33" i="2"/>
  <c r="L33" i="2"/>
  <c r="D34" i="2"/>
  <c r="E34" i="2"/>
  <c r="F34" i="2"/>
  <c r="G34" i="2"/>
  <c r="H34" i="2"/>
  <c r="D35" i="2"/>
  <c r="E35" i="2"/>
  <c r="F35" i="2"/>
  <c r="G35" i="2"/>
  <c r="H35" i="2"/>
  <c r="L35" i="2" s="1"/>
  <c r="K35" i="2"/>
  <c r="D36" i="2"/>
  <c r="E36" i="2"/>
  <c r="F36" i="2"/>
  <c r="G36" i="2"/>
  <c r="H36" i="2"/>
  <c r="D37" i="2"/>
  <c r="E37" i="2"/>
  <c r="F37" i="2"/>
  <c r="G37" i="2"/>
  <c r="H37" i="2"/>
  <c r="I37" i="2" s="1"/>
  <c r="D38" i="2"/>
  <c r="E38" i="2"/>
  <c r="F38" i="2"/>
  <c r="G38" i="2"/>
  <c r="H38" i="2"/>
  <c r="D39" i="2"/>
  <c r="E39" i="2"/>
  <c r="F39" i="2"/>
  <c r="G39" i="2"/>
  <c r="H39" i="2"/>
  <c r="L39" i="2" s="1"/>
  <c r="D40" i="2"/>
  <c r="E40" i="2"/>
  <c r="F40" i="2"/>
  <c r="G40" i="2"/>
  <c r="H40" i="2"/>
  <c r="L40" i="2" s="1"/>
  <c r="D41" i="2"/>
  <c r="E41" i="2"/>
  <c r="F41" i="2"/>
  <c r="G41" i="2"/>
  <c r="H41" i="2"/>
  <c r="K41" i="2"/>
  <c r="L41" i="2"/>
  <c r="D42" i="2"/>
  <c r="E42" i="2"/>
  <c r="F42" i="2"/>
  <c r="G42" i="2"/>
  <c r="H42" i="2"/>
  <c r="D43" i="2"/>
  <c r="E43" i="2"/>
  <c r="F43" i="2"/>
  <c r="G43" i="2"/>
  <c r="H43" i="2"/>
  <c r="L43" i="2" s="1"/>
  <c r="D44" i="2"/>
  <c r="E44" i="2"/>
  <c r="F44" i="2"/>
  <c r="G44" i="2"/>
  <c r="H44" i="2"/>
  <c r="D45" i="2"/>
  <c r="E45" i="2"/>
  <c r="F45" i="2"/>
  <c r="G45" i="2"/>
  <c r="H45" i="2"/>
  <c r="I45" i="2" s="1"/>
  <c r="D46" i="2"/>
  <c r="E46" i="2"/>
  <c r="F46" i="2"/>
  <c r="G46" i="2"/>
  <c r="H46" i="2"/>
  <c r="D47" i="2"/>
  <c r="E47" i="2"/>
  <c r="F47" i="2"/>
  <c r="G47" i="2"/>
  <c r="H47" i="2"/>
  <c r="L47" i="2"/>
  <c r="D48" i="2"/>
  <c r="E48" i="2"/>
  <c r="F48" i="2"/>
  <c r="G48" i="2"/>
  <c r="H48" i="2"/>
  <c r="L48" i="2"/>
  <c r="D49" i="2"/>
  <c r="E49" i="2"/>
  <c r="F49" i="2"/>
  <c r="G49" i="2"/>
  <c r="H49" i="2"/>
  <c r="K49" i="2"/>
  <c r="L49" i="2"/>
  <c r="D50" i="2"/>
  <c r="E50" i="2"/>
  <c r="F50" i="2"/>
  <c r="G50" i="2"/>
  <c r="H50" i="2"/>
  <c r="D51" i="2"/>
  <c r="E51" i="2"/>
  <c r="F51" i="2"/>
  <c r="G51" i="2"/>
  <c r="H51" i="2"/>
  <c r="L51" i="2" s="1"/>
  <c r="D52" i="2"/>
  <c r="E52" i="2"/>
  <c r="F52" i="2"/>
  <c r="G52" i="2"/>
  <c r="H52" i="2"/>
  <c r="D53" i="2"/>
  <c r="E53" i="2"/>
  <c r="F53" i="2"/>
  <c r="G53" i="2"/>
  <c r="H53" i="2"/>
  <c r="I53" i="2" s="1"/>
  <c r="D54" i="2"/>
  <c r="E54" i="2"/>
  <c r="F54" i="2"/>
  <c r="G54" i="2"/>
  <c r="H54" i="2"/>
  <c r="D55" i="2"/>
  <c r="E55" i="2"/>
  <c r="F55" i="2"/>
  <c r="G55" i="2"/>
  <c r="H55" i="2"/>
  <c r="L55" i="2"/>
  <c r="D56" i="2"/>
  <c r="E56" i="2"/>
  <c r="F56" i="2"/>
  <c r="G56" i="2"/>
  <c r="H56" i="2"/>
  <c r="L56" i="2" s="1"/>
  <c r="D57" i="2"/>
  <c r="E57" i="2"/>
  <c r="F57" i="2"/>
  <c r="G57" i="2"/>
  <c r="H57" i="2"/>
  <c r="K57" i="2"/>
  <c r="L57" i="2"/>
  <c r="D58" i="2"/>
  <c r="E58" i="2"/>
  <c r="F58" i="2"/>
  <c r="G58" i="2"/>
  <c r="H58" i="2"/>
  <c r="D59" i="2"/>
  <c r="E59" i="2"/>
  <c r="F59" i="2"/>
  <c r="G59" i="2"/>
  <c r="H59" i="2"/>
  <c r="L59" i="2" s="1"/>
  <c r="D60" i="2"/>
  <c r="E60" i="2"/>
  <c r="F60" i="2"/>
  <c r="G60" i="2"/>
  <c r="H60" i="2"/>
  <c r="D61" i="2"/>
  <c r="E61" i="2"/>
  <c r="F61" i="2"/>
  <c r="G61" i="2"/>
  <c r="H61" i="2"/>
  <c r="I61" i="2"/>
  <c r="D62" i="2"/>
  <c r="E62" i="2"/>
  <c r="F62" i="2"/>
  <c r="G62" i="2"/>
  <c r="H62" i="2"/>
  <c r="D63" i="2"/>
  <c r="E63" i="2"/>
  <c r="F63" i="2"/>
  <c r="G63" i="2"/>
  <c r="H63" i="2"/>
  <c r="L63" i="2" s="1"/>
  <c r="D64" i="2"/>
  <c r="E64" i="2"/>
  <c r="F64" i="2"/>
  <c r="G64" i="2"/>
  <c r="H64" i="2"/>
  <c r="L64" i="2"/>
  <c r="D65" i="2"/>
  <c r="E65" i="2"/>
  <c r="F65" i="2"/>
  <c r="G65" i="2"/>
  <c r="H65" i="2"/>
  <c r="L65" i="2" s="1"/>
  <c r="K65" i="2"/>
  <c r="D66" i="2"/>
  <c r="E66" i="2"/>
  <c r="F66" i="2"/>
  <c r="G66" i="2"/>
  <c r="H66" i="2"/>
  <c r="L66" i="2" s="1"/>
  <c r="D67" i="2"/>
  <c r="E67" i="2"/>
  <c r="F67" i="2"/>
  <c r="G67" i="2"/>
  <c r="H67" i="2"/>
  <c r="L67" i="2" s="1"/>
  <c r="D68" i="2"/>
  <c r="E68" i="2"/>
  <c r="F68" i="2"/>
  <c r="G68" i="2"/>
  <c r="H68" i="2"/>
  <c r="D69" i="2"/>
  <c r="E69" i="2"/>
  <c r="F69" i="2"/>
  <c r="G69" i="2"/>
  <c r="H69" i="2"/>
  <c r="I69" i="2"/>
  <c r="D70" i="2"/>
  <c r="E70" i="2"/>
  <c r="F70" i="2"/>
  <c r="G70" i="2"/>
  <c r="H70" i="2"/>
  <c r="L70" i="2" s="1"/>
  <c r="D71" i="2"/>
  <c r="E71" i="2"/>
  <c r="F71" i="2"/>
  <c r="G71" i="2"/>
  <c r="H71" i="2"/>
  <c r="L71" i="2"/>
  <c r="D72" i="2"/>
  <c r="E72" i="2"/>
  <c r="F72" i="2"/>
  <c r="G72" i="2"/>
  <c r="H72" i="2"/>
  <c r="L72" i="2" s="1"/>
  <c r="D73" i="2"/>
  <c r="E73" i="2"/>
  <c r="F73" i="2"/>
  <c r="G73" i="2"/>
  <c r="H73" i="2"/>
  <c r="K73" i="2" s="1"/>
  <c r="D74" i="2"/>
  <c r="E74" i="2"/>
  <c r="F74" i="2"/>
  <c r="G74" i="2"/>
  <c r="H74" i="2"/>
  <c r="D75" i="2"/>
  <c r="E75" i="2"/>
  <c r="F75" i="2"/>
  <c r="G75" i="2"/>
  <c r="H75" i="2"/>
  <c r="L75" i="2" s="1"/>
  <c r="K75" i="2"/>
  <c r="D76" i="2"/>
  <c r="E76" i="2"/>
  <c r="F76" i="2"/>
  <c r="G76" i="2"/>
  <c r="H76" i="2"/>
  <c r="D77" i="2"/>
  <c r="E77" i="2"/>
  <c r="F77" i="2"/>
  <c r="G77" i="2"/>
  <c r="H77" i="2"/>
  <c r="D78" i="2"/>
  <c r="E78" i="2"/>
  <c r="F78" i="2"/>
  <c r="G78" i="2"/>
  <c r="H78" i="2"/>
  <c r="L78" i="2"/>
  <c r="D79" i="2"/>
  <c r="E79" i="2"/>
  <c r="F79" i="2"/>
  <c r="G79" i="2"/>
  <c r="H79" i="2"/>
  <c r="L79" i="2" s="1"/>
  <c r="D80" i="2"/>
  <c r="E80" i="2"/>
  <c r="F80" i="2"/>
  <c r="G80" i="2"/>
  <c r="H80" i="2"/>
  <c r="L80" i="2" s="1"/>
  <c r="D81" i="2"/>
  <c r="E81" i="2"/>
  <c r="F81" i="2"/>
  <c r="G81" i="2"/>
  <c r="H81" i="2"/>
  <c r="L81" i="2" s="1"/>
  <c r="D82" i="2"/>
  <c r="E82" i="2"/>
  <c r="F82" i="2"/>
  <c r="G82" i="2"/>
  <c r="H82" i="2"/>
  <c r="L82" i="2" s="1"/>
  <c r="D83" i="2"/>
  <c r="E83" i="2"/>
  <c r="F83" i="2"/>
  <c r="G83" i="2"/>
  <c r="H83" i="2"/>
  <c r="L83" i="2" s="1"/>
  <c r="K83" i="2"/>
  <c r="D84" i="2"/>
  <c r="E84" i="2"/>
  <c r="F84" i="2"/>
  <c r="G84" i="2"/>
  <c r="H84" i="2"/>
  <c r="D85" i="2"/>
  <c r="E85" i="2"/>
  <c r="F85" i="2"/>
  <c r="G85" i="2"/>
  <c r="H85" i="2"/>
  <c r="D86" i="2"/>
  <c r="E86" i="2"/>
  <c r="F86" i="2"/>
  <c r="G86" i="2"/>
  <c r="H86" i="2"/>
  <c r="L86" i="2" s="1"/>
  <c r="D87" i="2"/>
  <c r="E87" i="2"/>
  <c r="F87" i="2"/>
  <c r="G87" i="2"/>
  <c r="H87" i="2"/>
  <c r="D88" i="2"/>
  <c r="E88" i="2"/>
  <c r="F88" i="2"/>
  <c r="G88" i="2"/>
  <c r="H88" i="2"/>
  <c r="J88" i="2" s="1"/>
  <c r="D89" i="2"/>
  <c r="E89" i="2"/>
  <c r="F89" i="2"/>
  <c r="G89" i="2"/>
  <c r="H89" i="2"/>
  <c r="D90" i="2"/>
  <c r="E90" i="2"/>
  <c r="F90" i="2"/>
  <c r="G90" i="2"/>
  <c r="H90" i="2"/>
  <c r="L90" i="2" s="1"/>
  <c r="D91" i="2"/>
  <c r="E91" i="2"/>
  <c r="F91" i="2"/>
  <c r="G91" i="2"/>
  <c r="H91" i="2"/>
  <c r="L91" i="2" s="1"/>
  <c r="D92" i="2"/>
  <c r="E92" i="2"/>
  <c r="F92" i="2"/>
  <c r="G92" i="2"/>
  <c r="H92" i="2"/>
  <c r="D93" i="2"/>
  <c r="E93" i="2"/>
  <c r="F93" i="2"/>
  <c r="G93" i="2"/>
  <c r="H93" i="2"/>
  <c r="L93" i="2" s="1"/>
  <c r="J93" i="2"/>
  <c r="K93" i="2"/>
  <c r="D94" i="2"/>
  <c r="E94" i="2"/>
  <c r="F94" i="2"/>
  <c r="G94" i="2"/>
  <c r="H94" i="2"/>
  <c r="L94" i="2"/>
  <c r="D95" i="2"/>
  <c r="E95" i="2"/>
  <c r="F95" i="2"/>
  <c r="G95" i="2"/>
  <c r="H95" i="2"/>
  <c r="D96" i="2"/>
  <c r="E96" i="2"/>
  <c r="F96" i="2"/>
  <c r="G96" i="2"/>
  <c r="H96" i="2"/>
  <c r="J96" i="2" s="1"/>
  <c r="D97" i="2"/>
  <c r="E97" i="2"/>
  <c r="F97" i="2"/>
  <c r="G97" i="2"/>
  <c r="H97" i="2"/>
  <c r="L97" i="2" s="1"/>
  <c r="D98" i="2"/>
  <c r="E98" i="2"/>
  <c r="F98" i="2"/>
  <c r="G98" i="2"/>
  <c r="H98" i="2"/>
  <c r="L98" i="2" s="1"/>
  <c r="D99" i="2"/>
  <c r="E99" i="2"/>
  <c r="F99" i="2"/>
  <c r="G99" i="2"/>
  <c r="H99" i="2"/>
  <c r="L99" i="2" s="1"/>
  <c r="D100" i="2"/>
  <c r="E100" i="2"/>
  <c r="F100" i="2"/>
  <c r="G100" i="2"/>
  <c r="H100" i="2"/>
  <c r="K100" i="2" s="1"/>
  <c r="J100" i="2"/>
  <c r="D101" i="2"/>
  <c r="E101" i="2"/>
  <c r="F101" i="2"/>
  <c r="G101" i="2"/>
  <c r="H101" i="2"/>
  <c r="I101" i="2" s="1"/>
  <c r="D102" i="2"/>
  <c r="E102" i="2"/>
  <c r="F102" i="2"/>
  <c r="G102" i="2"/>
  <c r="H102" i="2"/>
  <c r="L102" i="2" s="1"/>
  <c r="D103" i="2"/>
  <c r="E103" i="2"/>
  <c r="F103" i="2"/>
  <c r="G103" i="2"/>
  <c r="H103" i="2"/>
  <c r="I103" i="2" s="1"/>
  <c r="D104" i="2"/>
  <c r="E104" i="2"/>
  <c r="F104" i="2"/>
  <c r="G104" i="2"/>
  <c r="H104" i="2"/>
  <c r="L104" i="2" s="1"/>
  <c r="D105" i="2"/>
  <c r="E105" i="2"/>
  <c r="F105" i="2"/>
  <c r="G105" i="2"/>
  <c r="H105" i="2"/>
  <c r="J105" i="2" s="1"/>
  <c r="I105" i="2"/>
  <c r="K105" i="2"/>
  <c r="D106" i="2"/>
  <c r="E106" i="2"/>
  <c r="F106" i="2"/>
  <c r="G106" i="2"/>
  <c r="H106" i="2"/>
  <c r="L106" i="2" s="1"/>
  <c r="D107" i="2"/>
  <c r="E107" i="2"/>
  <c r="F107" i="2"/>
  <c r="G107" i="2"/>
  <c r="H107" i="2"/>
  <c r="L107" i="2" s="1"/>
  <c r="D108" i="2"/>
  <c r="E108" i="2"/>
  <c r="F108" i="2"/>
  <c r="G108" i="2"/>
  <c r="H108" i="2"/>
  <c r="D109" i="2"/>
  <c r="E109" i="2"/>
  <c r="F109" i="2"/>
  <c r="G109" i="2"/>
  <c r="H109" i="2"/>
  <c r="I109" i="2" s="1"/>
  <c r="J109" i="2"/>
  <c r="D110" i="2"/>
  <c r="E110" i="2"/>
  <c r="F110" i="2"/>
  <c r="G110" i="2"/>
  <c r="H110" i="2"/>
  <c r="D111" i="2"/>
  <c r="E111" i="2"/>
  <c r="F111" i="2"/>
  <c r="G111" i="2"/>
  <c r="H111" i="2"/>
  <c r="I111" i="2" s="1"/>
  <c r="D112" i="2"/>
  <c r="E112" i="2"/>
  <c r="F112" i="2"/>
  <c r="G112" i="2"/>
  <c r="H112" i="2"/>
  <c r="D113" i="2"/>
  <c r="E113" i="2"/>
  <c r="F113" i="2"/>
  <c r="G113" i="2"/>
  <c r="H113" i="2"/>
  <c r="I113" i="2" s="1"/>
  <c r="D114" i="2"/>
  <c r="E114" i="2"/>
  <c r="F114" i="2"/>
  <c r="G114" i="2"/>
  <c r="H114" i="2"/>
  <c r="L114" i="2" s="1"/>
  <c r="D115" i="2"/>
  <c r="E115" i="2"/>
  <c r="F115" i="2"/>
  <c r="G115" i="2"/>
  <c r="H115" i="2"/>
  <c r="D116" i="2"/>
  <c r="E116" i="2"/>
  <c r="F116" i="2"/>
  <c r="G116" i="2"/>
  <c r="H116" i="2"/>
  <c r="D117" i="2"/>
  <c r="E117" i="2"/>
  <c r="F117" i="2"/>
  <c r="G117" i="2"/>
  <c r="H117" i="2"/>
  <c r="D118" i="2"/>
  <c r="E118" i="2"/>
  <c r="F118" i="2"/>
  <c r="G118" i="2"/>
  <c r="H118" i="2"/>
  <c r="L118" i="2" s="1"/>
  <c r="D119" i="2"/>
  <c r="E119" i="2"/>
  <c r="F119" i="2"/>
  <c r="G119" i="2"/>
  <c r="H119" i="2"/>
  <c r="D120" i="2"/>
  <c r="E120" i="2"/>
  <c r="F120" i="2"/>
  <c r="G120" i="2"/>
  <c r="H120" i="2"/>
  <c r="K120" i="2" s="1"/>
  <c r="D121" i="2"/>
  <c r="E121" i="2"/>
  <c r="F121" i="2"/>
  <c r="G121" i="2"/>
  <c r="H121" i="2"/>
  <c r="I121" i="2" s="1"/>
  <c r="D122" i="2"/>
  <c r="E122" i="2"/>
  <c r="F122" i="2"/>
  <c r="G122" i="2"/>
  <c r="H122" i="2"/>
  <c r="D123" i="2"/>
  <c r="E123" i="2"/>
  <c r="F123" i="2"/>
  <c r="G123" i="2"/>
  <c r="H123" i="2"/>
  <c r="L123" i="2" s="1"/>
  <c r="K123" i="2"/>
  <c r="D124" i="2"/>
  <c r="E124" i="2"/>
  <c r="F124" i="2"/>
  <c r="G124" i="2"/>
  <c r="H124" i="2"/>
  <c r="D125" i="2"/>
  <c r="E125" i="2"/>
  <c r="F125" i="2"/>
  <c r="G125" i="2"/>
  <c r="H125" i="2"/>
  <c r="D126" i="2"/>
  <c r="E126" i="2"/>
  <c r="F126" i="2"/>
  <c r="G126" i="2"/>
  <c r="H126" i="2"/>
  <c r="D127" i="2"/>
  <c r="E127" i="2"/>
  <c r="F127" i="2"/>
  <c r="G127" i="2"/>
  <c r="H127" i="2"/>
  <c r="D128" i="2"/>
  <c r="E128" i="2"/>
  <c r="F128" i="2"/>
  <c r="G128" i="2"/>
  <c r="H128" i="2"/>
  <c r="L128" i="2" s="1"/>
  <c r="J128" i="2"/>
  <c r="D129" i="2"/>
  <c r="E129" i="2"/>
  <c r="F129" i="2"/>
  <c r="G129" i="2"/>
  <c r="H129" i="2"/>
  <c r="D130" i="2"/>
  <c r="E130" i="2"/>
  <c r="F130" i="2"/>
  <c r="G130" i="2"/>
  <c r="H130" i="2"/>
  <c r="L130" i="2" s="1"/>
  <c r="D131" i="2"/>
  <c r="E131" i="2"/>
  <c r="F131" i="2"/>
  <c r="G131" i="2"/>
  <c r="H131" i="2"/>
  <c r="D132" i="2"/>
  <c r="E132" i="2"/>
  <c r="F132" i="2"/>
  <c r="G132" i="2"/>
  <c r="H132" i="2"/>
  <c r="D133" i="2"/>
  <c r="E133" i="2"/>
  <c r="F133" i="2"/>
  <c r="G133" i="2"/>
  <c r="H133" i="2"/>
  <c r="D134" i="2"/>
  <c r="E134" i="2"/>
  <c r="F134" i="2"/>
  <c r="G134" i="2"/>
  <c r="H134" i="2"/>
  <c r="L134" i="2" s="1"/>
  <c r="D135" i="2"/>
  <c r="E135" i="2"/>
  <c r="F135" i="2"/>
  <c r="G135" i="2"/>
  <c r="H135" i="2"/>
  <c r="D136" i="2"/>
  <c r="E136" i="2"/>
  <c r="F136" i="2"/>
  <c r="G136" i="2"/>
  <c r="H136" i="2"/>
  <c r="J136" i="2" s="1"/>
  <c r="D137" i="2"/>
  <c r="E137" i="2"/>
  <c r="F137" i="2"/>
  <c r="G137" i="2"/>
  <c r="H137" i="2"/>
  <c r="D138" i="2"/>
  <c r="E138" i="2"/>
  <c r="F138" i="2"/>
  <c r="G138" i="2"/>
  <c r="H138" i="2"/>
  <c r="D139" i="2"/>
  <c r="E139" i="2"/>
  <c r="F139" i="2"/>
  <c r="G139" i="2"/>
  <c r="H139" i="2"/>
  <c r="D140" i="2"/>
  <c r="E140" i="2"/>
  <c r="F140" i="2"/>
  <c r="G140" i="2"/>
  <c r="H140" i="2"/>
  <c r="K140" i="2" s="1"/>
  <c r="D141" i="2"/>
  <c r="E141" i="2"/>
  <c r="F141" i="2"/>
  <c r="G141" i="2"/>
  <c r="H141" i="2"/>
  <c r="K141" i="2" s="1"/>
  <c r="D142" i="2"/>
  <c r="E142" i="2"/>
  <c r="F142" i="2"/>
  <c r="G142" i="2"/>
  <c r="H142" i="2"/>
  <c r="L142" i="2" s="1"/>
  <c r="D143" i="2"/>
  <c r="E143" i="2"/>
  <c r="F143" i="2"/>
  <c r="G143" i="2"/>
  <c r="H143" i="2"/>
  <c r="J143" i="2" s="1"/>
  <c r="D144" i="2"/>
  <c r="E144" i="2"/>
  <c r="F144" i="2"/>
  <c r="G144" i="2"/>
  <c r="H144" i="2"/>
  <c r="K144" i="2"/>
  <c r="L144" i="2"/>
  <c r="D145" i="2"/>
  <c r="E145" i="2"/>
  <c r="F145" i="2"/>
  <c r="G145" i="2"/>
  <c r="H145" i="2"/>
  <c r="D146" i="2"/>
  <c r="E146" i="2"/>
  <c r="F146" i="2"/>
  <c r="G146" i="2"/>
  <c r="H146" i="2"/>
  <c r="L146" i="2" s="1"/>
  <c r="D147" i="2"/>
  <c r="E147" i="2"/>
  <c r="F147" i="2"/>
  <c r="G147" i="2"/>
  <c r="H147" i="2"/>
  <c r="D148" i="2"/>
  <c r="E148" i="2"/>
  <c r="F148" i="2"/>
  <c r="G148" i="2"/>
  <c r="H148" i="2"/>
  <c r="D149" i="2"/>
  <c r="E149" i="2"/>
  <c r="F149" i="2"/>
  <c r="G149" i="2"/>
  <c r="H149" i="2"/>
  <c r="D150" i="2"/>
  <c r="E150" i="2"/>
  <c r="F150" i="2"/>
  <c r="G150" i="2"/>
  <c r="H150" i="2"/>
  <c r="L150" i="2" s="1"/>
  <c r="D151" i="2"/>
  <c r="E151" i="2"/>
  <c r="F151" i="2"/>
  <c r="G151" i="2"/>
  <c r="H151" i="2"/>
  <c r="K151" i="2" s="1"/>
  <c r="D152" i="2"/>
  <c r="E152" i="2"/>
  <c r="F152" i="2"/>
  <c r="G152" i="2"/>
  <c r="H152" i="2"/>
  <c r="I152" i="2" s="1"/>
  <c r="D153" i="2"/>
  <c r="E153" i="2"/>
  <c r="F153" i="2"/>
  <c r="G153" i="2"/>
  <c r="H153" i="2"/>
  <c r="D154" i="2"/>
  <c r="E154" i="2"/>
  <c r="F154" i="2"/>
  <c r="G154" i="2"/>
  <c r="H154" i="2"/>
  <c r="L154" i="2" s="1"/>
  <c r="D155" i="2"/>
  <c r="E155" i="2"/>
  <c r="F155" i="2"/>
  <c r="G155" i="2"/>
  <c r="H155" i="2"/>
  <c r="D156" i="2"/>
  <c r="E156" i="2"/>
  <c r="F156" i="2"/>
  <c r="G156" i="2"/>
  <c r="H156" i="2"/>
  <c r="L156" i="2" s="1"/>
  <c r="D157" i="2"/>
  <c r="E157" i="2"/>
  <c r="F157" i="2"/>
  <c r="G157" i="2"/>
  <c r="H157" i="2"/>
  <c r="L157" i="2" s="1"/>
  <c r="D158" i="2"/>
  <c r="E158" i="2"/>
  <c r="F158" i="2"/>
  <c r="G158" i="2"/>
  <c r="H158" i="2"/>
  <c r="D159" i="2"/>
  <c r="E159" i="2"/>
  <c r="F159" i="2"/>
  <c r="G159" i="2"/>
  <c r="H159" i="2"/>
  <c r="L159" i="2" s="1"/>
  <c r="J159" i="2"/>
  <c r="D160" i="2"/>
  <c r="E160" i="2"/>
  <c r="F160" i="2"/>
  <c r="G160" i="2"/>
  <c r="H160" i="2"/>
  <c r="J160" i="2" s="1"/>
  <c r="D161" i="2"/>
  <c r="E161" i="2"/>
  <c r="F161" i="2"/>
  <c r="G161" i="2"/>
  <c r="H161" i="2"/>
  <c r="D162" i="2"/>
  <c r="E162" i="2"/>
  <c r="F162" i="2"/>
  <c r="G162" i="2"/>
  <c r="H162" i="2"/>
  <c r="L162" i="2" s="1"/>
  <c r="D163" i="2"/>
  <c r="E163" i="2"/>
  <c r="F163" i="2"/>
  <c r="G163" i="2"/>
  <c r="H163" i="2"/>
  <c r="D164" i="2"/>
  <c r="E164" i="2"/>
  <c r="F164" i="2"/>
  <c r="G164" i="2"/>
  <c r="H164" i="2"/>
  <c r="D165" i="2"/>
  <c r="E165" i="2"/>
  <c r="F165" i="2"/>
  <c r="G165" i="2"/>
  <c r="H165" i="2"/>
  <c r="D166" i="2"/>
  <c r="E166" i="2"/>
  <c r="F166" i="2"/>
  <c r="G166" i="2"/>
  <c r="H166" i="2"/>
  <c r="D167" i="2"/>
  <c r="E167" i="2"/>
  <c r="F167" i="2"/>
  <c r="G167" i="2"/>
  <c r="H167" i="2"/>
  <c r="I167" i="2"/>
  <c r="D168" i="2"/>
  <c r="E168" i="2"/>
  <c r="F168" i="2"/>
  <c r="G168" i="2"/>
  <c r="H168" i="2"/>
  <c r="K168" i="2"/>
  <c r="D169" i="2"/>
  <c r="E169" i="2"/>
  <c r="F169" i="2"/>
  <c r="G169" i="2"/>
  <c r="H169" i="2"/>
  <c r="D170" i="2"/>
  <c r="E170" i="2"/>
  <c r="F170" i="2"/>
  <c r="G170" i="2"/>
  <c r="H170" i="2"/>
  <c r="I170" i="2" s="1"/>
  <c r="D171" i="2"/>
  <c r="E171" i="2"/>
  <c r="F171" i="2"/>
  <c r="G171" i="2"/>
  <c r="H171" i="2"/>
  <c r="K171" i="2" s="1"/>
  <c r="D172" i="2"/>
  <c r="E172" i="2"/>
  <c r="F172" i="2"/>
  <c r="G172" i="2"/>
  <c r="H172" i="2"/>
  <c r="D173" i="2"/>
  <c r="E173" i="2"/>
  <c r="F173" i="2"/>
  <c r="G173" i="2"/>
  <c r="H173" i="2"/>
  <c r="D174" i="2"/>
  <c r="E174" i="2"/>
  <c r="F174" i="2"/>
  <c r="G174" i="2"/>
  <c r="H174" i="2"/>
  <c r="L174" i="2" s="1"/>
  <c r="D175" i="2"/>
  <c r="E175" i="2"/>
  <c r="F175" i="2"/>
  <c r="G175" i="2"/>
  <c r="H175" i="2"/>
  <c r="I175" i="2"/>
  <c r="J175" i="2"/>
  <c r="K175" i="2"/>
  <c r="L175" i="2"/>
  <c r="D176" i="2"/>
  <c r="E176" i="2"/>
  <c r="F176" i="2"/>
  <c r="G176" i="2"/>
  <c r="H176" i="2"/>
  <c r="I176" i="2" s="1"/>
  <c r="K176" i="2"/>
  <c r="D177" i="2"/>
  <c r="E177" i="2"/>
  <c r="F177" i="2"/>
  <c r="G177" i="2"/>
  <c r="H177" i="2"/>
  <c r="K177" i="2" s="1"/>
  <c r="I177" i="2"/>
  <c r="J177" i="2"/>
  <c r="D178" i="2"/>
  <c r="E178" i="2"/>
  <c r="F178" i="2"/>
  <c r="G178" i="2"/>
  <c r="H178" i="2"/>
  <c r="D179" i="2"/>
  <c r="E179" i="2"/>
  <c r="F179" i="2"/>
  <c r="G179" i="2"/>
  <c r="H179" i="2"/>
  <c r="K179" i="2" s="1"/>
  <c r="D180" i="2"/>
  <c r="E180" i="2"/>
  <c r="F180" i="2"/>
  <c r="G180" i="2"/>
  <c r="H180" i="2"/>
  <c r="J180" i="2" s="1"/>
  <c r="D181" i="2"/>
  <c r="E181" i="2"/>
  <c r="F181" i="2"/>
  <c r="G181" i="2"/>
  <c r="H181" i="2"/>
  <c r="D182" i="2"/>
  <c r="E182" i="2"/>
  <c r="F182" i="2"/>
  <c r="G182" i="2"/>
  <c r="H182" i="2"/>
  <c r="D183" i="2"/>
  <c r="E183" i="2"/>
  <c r="F183" i="2"/>
  <c r="G183" i="2"/>
  <c r="H183" i="2"/>
  <c r="D184" i="2"/>
  <c r="E184" i="2"/>
  <c r="F184" i="2"/>
  <c r="G184" i="2"/>
  <c r="H184" i="2"/>
  <c r="D185" i="2"/>
  <c r="E185" i="2"/>
  <c r="F185" i="2"/>
  <c r="G185" i="2"/>
  <c r="H185" i="2"/>
  <c r="I185" i="2" s="1"/>
  <c r="D186" i="2"/>
  <c r="E186" i="2"/>
  <c r="F186" i="2"/>
  <c r="G186" i="2"/>
  <c r="H186" i="2"/>
  <c r="I186" i="2" s="1"/>
  <c r="D187" i="2"/>
  <c r="E187" i="2"/>
  <c r="F187" i="2"/>
  <c r="G187" i="2"/>
  <c r="H187" i="2"/>
  <c r="K187" i="2" s="1"/>
  <c r="D188" i="2"/>
  <c r="E188" i="2"/>
  <c r="F188" i="2"/>
  <c r="G188" i="2"/>
  <c r="H188" i="2"/>
  <c r="K188" i="2" s="1"/>
  <c r="D189" i="2"/>
  <c r="E189" i="2"/>
  <c r="F189" i="2"/>
  <c r="G189" i="2"/>
  <c r="H189" i="2"/>
  <c r="D190" i="2"/>
  <c r="E190" i="2"/>
  <c r="F190" i="2"/>
  <c r="G190" i="2"/>
  <c r="H190" i="2"/>
  <c r="J190" i="2" s="1"/>
  <c r="D191" i="2"/>
  <c r="E191" i="2"/>
  <c r="F191" i="2"/>
  <c r="G191" i="2"/>
  <c r="H191" i="2"/>
  <c r="D192" i="2"/>
  <c r="E192" i="2"/>
  <c r="F192" i="2"/>
  <c r="G192" i="2"/>
  <c r="H192" i="2"/>
  <c r="D193" i="2"/>
  <c r="E193" i="2"/>
  <c r="F193" i="2"/>
  <c r="G193" i="2"/>
  <c r="H193" i="2"/>
  <c r="I193" i="2" s="1"/>
  <c r="D194" i="2"/>
  <c r="E194" i="2"/>
  <c r="F194" i="2"/>
  <c r="G194" i="2"/>
  <c r="H194" i="2"/>
  <c r="D195" i="2"/>
  <c r="E195" i="2"/>
  <c r="F195" i="2"/>
  <c r="G195" i="2"/>
  <c r="H195" i="2"/>
  <c r="K195" i="2" s="1"/>
  <c r="D196" i="2"/>
  <c r="E196" i="2"/>
  <c r="F196" i="2"/>
  <c r="G196" i="2"/>
  <c r="H196" i="2"/>
  <c r="J196" i="2"/>
  <c r="D197" i="2"/>
  <c r="E197" i="2"/>
  <c r="F197" i="2"/>
  <c r="G197" i="2"/>
  <c r="H197" i="2"/>
  <c r="K197" i="2" s="1"/>
  <c r="D198" i="2"/>
  <c r="E198" i="2"/>
  <c r="F198" i="2"/>
  <c r="G198" i="2"/>
  <c r="H198" i="2"/>
  <c r="L198" i="2" s="1"/>
  <c r="D199" i="2"/>
  <c r="E199" i="2"/>
  <c r="F199" i="2"/>
  <c r="G199" i="2"/>
  <c r="H199" i="2"/>
  <c r="K199" i="2" s="1"/>
  <c r="D200" i="2"/>
  <c r="E200" i="2"/>
  <c r="F200" i="2"/>
  <c r="G200" i="2"/>
  <c r="H200" i="2"/>
  <c r="D201" i="2"/>
  <c r="E201" i="2"/>
  <c r="F201" i="2"/>
  <c r="G201" i="2"/>
  <c r="H201" i="2"/>
  <c r="D202" i="2"/>
  <c r="E202" i="2"/>
  <c r="F202" i="2"/>
  <c r="G202" i="2"/>
  <c r="H202" i="2"/>
  <c r="J202" i="2" s="1"/>
  <c r="D203" i="2"/>
  <c r="E203" i="2"/>
  <c r="F203" i="2"/>
  <c r="G203" i="2"/>
  <c r="H203" i="2"/>
  <c r="J203" i="2" s="1"/>
  <c r="K203" i="2"/>
  <c r="D204" i="2"/>
  <c r="E204" i="2"/>
  <c r="F204" i="2"/>
  <c r="G204" i="2"/>
  <c r="H204" i="2"/>
  <c r="D205" i="2"/>
  <c r="E205" i="2"/>
  <c r="F205" i="2"/>
  <c r="G205" i="2"/>
  <c r="H205" i="2"/>
  <c r="I205" i="2" s="1"/>
  <c r="D206" i="2"/>
  <c r="E206" i="2"/>
  <c r="F206" i="2"/>
  <c r="G206" i="2"/>
  <c r="H206" i="2"/>
  <c r="D207" i="2"/>
  <c r="E207" i="2"/>
  <c r="F207" i="2"/>
  <c r="G207" i="2"/>
  <c r="H207" i="2"/>
  <c r="D208" i="2"/>
  <c r="E208" i="2"/>
  <c r="F208" i="2"/>
  <c r="G208" i="2"/>
  <c r="H208" i="2"/>
  <c r="K208" i="2" s="1"/>
  <c r="D209" i="2"/>
  <c r="E209" i="2"/>
  <c r="F209" i="2"/>
  <c r="G209" i="2"/>
  <c r="H209" i="2"/>
  <c r="L209" i="2" s="1"/>
  <c r="D210" i="2"/>
  <c r="E210" i="2"/>
  <c r="F210" i="2"/>
  <c r="G210" i="2"/>
  <c r="H210" i="2"/>
  <c r="J210" i="2" s="1"/>
  <c r="D211" i="2"/>
  <c r="E211" i="2"/>
  <c r="F211" i="2"/>
  <c r="G211" i="2"/>
  <c r="H211" i="2"/>
  <c r="K211" i="2" s="1"/>
  <c r="D212" i="2"/>
  <c r="E212" i="2"/>
  <c r="F212" i="2"/>
  <c r="G212" i="2"/>
  <c r="H212" i="2"/>
  <c r="D213" i="2"/>
  <c r="E213" i="2"/>
  <c r="F213" i="2"/>
  <c r="G213" i="2"/>
  <c r="H213" i="2"/>
  <c r="D214" i="2"/>
  <c r="E214" i="2"/>
  <c r="F214" i="2"/>
  <c r="G214" i="2"/>
  <c r="H214" i="2"/>
  <c r="I214" i="2"/>
  <c r="D215" i="2"/>
  <c r="E215" i="2"/>
  <c r="F215" i="2"/>
  <c r="G215" i="2"/>
  <c r="H215" i="2"/>
  <c r="L215" i="2" s="1"/>
  <c r="D216" i="2"/>
  <c r="E216" i="2"/>
  <c r="F216" i="2"/>
  <c r="G216" i="2"/>
  <c r="H216" i="2"/>
  <c r="K216" i="2" s="1"/>
  <c r="D217" i="2"/>
  <c r="E217" i="2"/>
  <c r="F217" i="2"/>
  <c r="G217" i="2"/>
  <c r="H217" i="2"/>
  <c r="L217" i="2" s="1"/>
  <c r="D218" i="2"/>
  <c r="E218" i="2"/>
  <c r="F218" i="2"/>
  <c r="G218" i="2"/>
  <c r="H218" i="2"/>
  <c r="J218" i="2" s="1"/>
  <c r="D219" i="2"/>
  <c r="E219" i="2"/>
  <c r="F219" i="2"/>
  <c r="G219" i="2"/>
  <c r="H219" i="2"/>
  <c r="D220" i="2"/>
  <c r="E220" i="2"/>
  <c r="F220" i="2"/>
  <c r="G220" i="2"/>
  <c r="H220" i="2"/>
  <c r="D221" i="2"/>
  <c r="E221" i="2"/>
  <c r="F221" i="2"/>
  <c r="G221" i="2"/>
  <c r="H221" i="2"/>
  <c r="I221" i="2" s="1"/>
  <c r="D222" i="2"/>
  <c r="E222" i="2"/>
  <c r="F222" i="2"/>
  <c r="G222" i="2"/>
  <c r="H222" i="2"/>
  <c r="L222" i="2" s="1"/>
  <c r="D223" i="2"/>
  <c r="E223" i="2"/>
  <c r="F223" i="2"/>
  <c r="G223" i="2"/>
  <c r="H223" i="2"/>
  <c r="D224" i="2"/>
  <c r="E224" i="2"/>
  <c r="F224" i="2"/>
  <c r="G224" i="2"/>
  <c r="H224" i="2"/>
  <c r="D225" i="2"/>
  <c r="E225" i="2"/>
  <c r="F225" i="2"/>
  <c r="G225" i="2"/>
  <c r="H225" i="2"/>
  <c r="I225" i="2" s="1"/>
  <c r="D226" i="2"/>
  <c r="E226" i="2"/>
  <c r="F226" i="2"/>
  <c r="G226" i="2"/>
  <c r="H226" i="2"/>
  <c r="J226" i="2" s="1"/>
  <c r="D227" i="2"/>
  <c r="E227" i="2"/>
  <c r="F227" i="2"/>
  <c r="G227" i="2"/>
  <c r="H227" i="2"/>
  <c r="D228" i="2"/>
  <c r="E228" i="2"/>
  <c r="F228" i="2"/>
  <c r="G228" i="2"/>
  <c r="H228" i="2"/>
  <c r="D229" i="2"/>
  <c r="E229" i="2"/>
  <c r="F229" i="2"/>
  <c r="G229" i="2"/>
  <c r="H229" i="2"/>
  <c r="D230" i="2"/>
  <c r="E230" i="2"/>
  <c r="F230" i="2"/>
  <c r="G230" i="2"/>
  <c r="H230" i="2"/>
  <c r="K230" i="2"/>
  <c r="L230" i="2"/>
  <c r="D231" i="2"/>
  <c r="E231" i="2"/>
  <c r="F231" i="2"/>
  <c r="G231" i="2"/>
  <c r="H231" i="2"/>
  <c r="L231" i="2" s="1"/>
  <c r="D232" i="2"/>
  <c r="E232" i="2"/>
  <c r="F232" i="2"/>
  <c r="G232" i="2"/>
  <c r="H232" i="2"/>
  <c r="J232" i="2"/>
  <c r="D233" i="2"/>
  <c r="E233" i="2"/>
  <c r="F233" i="2"/>
  <c r="G233" i="2"/>
  <c r="H233" i="2"/>
  <c r="J233" i="2" s="1"/>
  <c r="K233" i="2"/>
  <c r="D234" i="2"/>
  <c r="E234" i="2"/>
  <c r="F234" i="2"/>
  <c r="G234" i="2"/>
  <c r="H234" i="2"/>
  <c r="J234" i="2" s="1"/>
  <c r="D235" i="2"/>
  <c r="E235" i="2"/>
  <c r="F235" i="2"/>
  <c r="G235" i="2"/>
  <c r="H235" i="2"/>
  <c r="I235" i="2" s="1"/>
  <c r="D236" i="2"/>
  <c r="E236" i="2"/>
  <c r="F236" i="2"/>
  <c r="G236" i="2"/>
  <c r="H236" i="2"/>
  <c r="D237" i="2"/>
  <c r="E237" i="2"/>
  <c r="F237" i="2"/>
  <c r="G237" i="2"/>
  <c r="H237" i="2"/>
  <c r="I237" i="2" s="1"/>
  <c r="J237" i="2"/>
  <c r="D238" i="2"/>
  <c r="E238" i="2"/>
  <c r="F238" i="2"/>
  <c r="G238" i="2"/>
  <c r="H238" i="2"/>
  <c r="I238" i="2"/>
  <c r="D239" i="2"/>
  <c r="E239" i="2"/>
  <c r="F239" i="2"/>
  <c r="G239" i="2"/>
  <c r="H239" i="2"/>
  <c r="D240" i="2"/>
  <c r="E240" i="2"/>
  <c r="F240" i="2"/>
  <c r="G240" i="2"/>
  <c r="H240" i="2"/>
  <c r="K240" i="2" s="1"/>
  <c r="J240" i="2"/>
  <c r="L240" i="2"/>
  <c r="D241" i="2"/>
  <c r="E241" i="2"/>
  <c r="F241" i="2"/>
  <c r="G241" i="2"/>
  <c r="H241" i="2"/>
  <c r="J241" i="2" s="1"/>
  <c r="D242" i="2"/>
  <c r="E242" i="2"/>
  <c r="F242" i="2"/>
  <c r="G242" i="2"/>
  <c r="H242" i="2"/>
  <c r="J242" i="2" s="1"/>
  <c r="D243" i="2"/>
  <c r="E243" i="2"/>
  <c r="F243" i="2"/>
  <c r="G243" i="2"/>
  <c r="H243" i="2"/>
  <c r="K243" i="2" s="1"/>
  <c r="I243" i="2"/>
  <c r="J243" i="2"/>
  <c r="D244" i="2"/>
  <c r="E244" i="2"/>
  <c r="F244" i="2"/>
  <c r="G244" i="2"/>
  <c r="H244" i="2"/>
  <c r="D245" i="2"/>
  <c r="E245" i="2"/>
  <c r="F245" i="2"/>
  <c r="G245" i="2"/>
  <c r="H245" i="2"/>
  <c r="D246" i="2"/>
  <c r="E246" i="2"/>
  <c r="F246" i="2"/>
  <c r="G246" i="2"/>
  <c r="H246" i="2"/>
  <c r="L246" i="2" s="1"/>
  <c r="D247" i="2"/>
  <c r="E247" i="2"/>
  <c r="F247" i="2"/>
  <c r="G247" i="2"/>
  <c r="H247" i="2"/>
  <c r="D248" i="2"/>
  <c r="E248" i="2"/>
  <c r="F248" i="2"/>
  <c r="G248" i="2"/>
  <c r="H248" i="2"/>
  <c r="K248" i="2" s="1"/>
  <c r="D249" i="2"/>
  <c r="E249" i="2"/>
  <c r="F249" i="2"/>
  <c r="G249" i="2"/>
  <c r="H249" i="2"/>
  <c r="L249" i="2" s="1"/>
  <c r="D250" i="2"/>
  <c r="E250" i="2"/>
  <c r="F250" i="2"/>
  <c r="G250" i="2"/>
  <c r="H250" i="2"/>
  <c r="J250" i="2" s="1"/>
  <c r="D251" i="2"/>
  <c r="E251" i="2"/>
  <c r="F251" i="2"/>
  <c r="G251" i="2"/>
  <c r="H251" i="2"/>
  <c r="K251" i="2" s="1"/>
  <c r="D252" i="2"/>
  <c r="E252" i="2"/>
  <c r="F252" i="2"/>
  <c r="G252" i="2"/>
  <c r="H252" i="2"/>
  <c r="D253" i="2"/>
  <c r="E253" i="2"/>
  <c r="F253" i="2"/>
  <c r="G253" i="2"/>
  <c r="H253" i="2"/>
  <c r="D254" i="2"/>
  <c r="E254" i="2"/>
  <c r="F254" i="2"/>
  <c r="G254" i="2"/>
  <c r="H254" i="2"/>
  <c r="D255" i="2"/>
  <c r="E255" i="2"/>
  <c r="F255" i="2"/>
  <c r="G255" i="2"/>
  <c r="H255" i="2"/>
  <c r="D256" i="2"/>
  <c r="E256" i="2"/>
  <c r="F256" i="2"/>
  <c r="G256" i="2"/>
  <c r="H256" i="2"/>
  <c r="D257" i="2"/>
  <c r="E257" i="2"/>
  <c r="F257" i="2"/>
  <c r="G257" i="2"/>
  <c r="H257" i="2"/>
  <c r="I257" i="2" s="1"/>
  <c r="D258" i="2"/>
  <c r="E258" i="2"/>
  <c r="F258" i="2"/>
  <c r="G258" i="2"/>
  <c r="H258" i="2"/>
  <c r="J258" i="2" s="1"/>
  <c r="D259" i="2"/>
  <c r="E259" i="2"/>
  <c r="F259" i="2"/>
  <c r="G259" i="2"/>
  <c r="H259" i="2"/>
  <c r="D260" i="2"/>
  <c r="E260" i="2"/>
  <c r="F260" i="2"/>
  <c r="G260" i="2"/>
  <c r="H260" i="2"/>
  <c r="D261" i="2"/>
  <c r="E261" i="2"/>
  <c r="F261" i="2"/>
  <c r="G261" i="2"/>
  <c r="H261" i="2"/>
  <c r="D262" i="2"/>
  <c r="E262" i="2"/>
  <c r="F262" i="2"/>
  <c r="G262" i="2"/>
  <c r="H262" i="2"/>
  <c r="K262" i="2"/>
  <c r="L262" i="2"/>
  <c r="D263" i="2"/>
  <c r="E263" i="2"/>
  <c r="F263" i="2"/>
  <c r="G263" i="2"/>
  <c r="H263" i="2"/>
  <c r="L263" i="2" s="1"/>
  <c r="K263" i="2"/>
  <c r="D264" i="2"/>
  <c r="E264" i="2"/>
  <c r="F264" i="2"/>
  <c r="G264" i="2"/>
  <c r="H264" i="2"/>
  <c r="J264" i="2" s="1"/>
  <c r="D265" i="2"/>
  <c r="E265" i="2"/>
  <c r="F265" i="2"/>
  <c r="G265" i="2"/>
  <c r="H265" i="2"/>
  <c r="I265" i="2"/>
  <c r="K265" i="2"/>
  <c r="D266" i="2"/>
  <c r="E266" i="2"/>
  <c r="F266" i="2"/>
  <c r="G266" i="2"/>
  <c r="H266" i="2"/>
  <c r="J266" i="2" s="1"/>
  <c r="D267" i="2"/>
  <c r="E267" i="2"/>
  <c r="F267" i="2"/>
  <c r="G267" i="2"/>
  <c r="H267" i="2"/>
  <c r="J267" i="2" s="1"/>
  <c r="I267" i="2"/>
  <c r="K267" i="2"/>
  <c r="L267" i="2"/>
  <c r="D268" i="2"/>
  <c r="E268" i="2"/>
  <c r="F268" i="2"/>
  <c r="G268" i="2"/>
  <c r="H268" i="2"/>
  <c r="D269" i="2"/>
  <c r="E269" i="2"/>
  <c r="F269" i="2"/>
  <c r="G269" i="2"/>
  <c r="H269" i="2"/>
  <c r="I269" i="2" s="1"/>
  <c r="D270" i="2"/>
  <c r="E270" i="2"/>
  <c r="F270" i="2"/>
  <c r="G270" i="2"/>
  <c r="H270" i="2"/>
  <c r="D271" i="2"/>
  <c r="E271" i="2"/>
  <c r="F271" i="2"/>
  <c r="G271" i="2"/>
  <c r="H271" i="2"/>
  <c r="D272" i="2"/>
  <c r="E272" i="2"/>
  <c r="F272" i="2"/>
  <c r="G272" i="2"/>
  <c r="H272" i="2"/>
  <c r="K272" i="2" s="1"/>
  <c r="J272" i="2"/>
  <c r="L272" i="2"/>
  <c r="D273" i="2"/>
  <c r="E273" i="2"/>
  <c r="F273" i="2"/>
  <c r="G273" i="2"/>
  <c r="H273" i="2"/>
  <c r="J273" i="2" s="1"/>
  <c r="K273" i="2"/>
  <c r="L273" i="2"/>
  <c r="D274" i="2"/>
  <c r="E274" i="2"/>
  <c r="F274" i="2"/>
  <c r="G274" i="2"/>
  <c r="H274" i="2"/>
  <c r="J274" i="2" s="1"/>
  <c r="D275" i="2"/>
  <c r="E275" i="2"/>
  <c r="F275" i="2"/>
  <c r="G275" i="2"/>
  <c r="H275" i="2"/>
  <c r="K275" i="2" s="1"/>
  <c r="L275" i="2"/>
  <c r="D276" i="2"/>
  <c r="E276" i="2"/>
  <c r="F276" i="2"/>
  <c r="G276" i="2"/>
  <c r="H276" i="2"/>
  <c r="D277" i="2"/>
  <c r="E277" i="2"/>
  <c r="F277" i="2"/>
  <c r="G277" i="2"/>
  <c r="H277" i="2"/>
  <c r="D278" i="2"/>
  <c r="E278" i="2"/>
  <c r="F278" i="2"/>
  <c r="G278" i="2"/>
  <c r="H278" i="2"/>
  <c r="D279" i="2"/>
  <c r="E279" i="2"/>
  <c r="F279" i="2"/>
  <c r="G279" i="2"/>
  <c r="H279" i="2"/>
  <c r="D280" i="2"/>
  <c r="E280" i="2"/>
  <c r="F280" i="2"/>
  <c r="G280" i="2"/>
  <c r="H280" i="2"/>
  <c r="D281" i="2"/>
  <c r="E281" i="2"/>
  <c r="F281" i="2"/>
  <c r="G281" i="2"/>
  <c r="H281" i="2"/>
  <c r="D282" i="2"/>
  <c r="E282" i="2"/>
  <c r="F282" i="2"/>
  <c r="G282" i="2"/>
  <c r="H282" i="2"/>
  <c r="J282" i="2" s="1"/>
  <c r="D283" i="2"/>
  <c r="E283" i="2"/>
  <c r="F283" i="2"/>
  <c r="G283" i="2"/>
  <c r="H283" i="2"/>
  <c r="D284" i="2"/>
  <c r="E284" i="2"/>
  <c r="F284" i="2"/>
  <c r="G284" i="2"/>
  <c r="H284" i="2"/>
  <c r="D285" i="2"/>
  <c r="E285" i="2"/>
  <c r="F285" i="2"/>
  <c r="G285" i="2"/>
  <c r="H285" i="2"/>
  <c r="D286" i="2"/>
  <c r="E286" i="2"/>
  <c r="F286" i="2"/>
  <c r="G286" i="2"/>
  <c r="H286" i="2"/>
  <c r="D287" i="2"/>
  <c r="E287" i="2"/>
  <c r="F287" i="2"/>
  <c r="G287" i="2"/>
  <c r="H287" i="2"/>
  <c r="L287" i="2" s="1"/>
  <c r="D288" i="2"/>
  <c r="E288" i="2"/>
  <c r="F288" i="2"/>
  <c r="G288" i="2"/>
  <c r="H288" i="2"/>
  <c r="K288" i="2" s="1"/>
  <c r="D289" i="2"/>
  <c r="E289" i="2"/>
  <c r="F289" i="2"/>
  <c r="G289" i="2"/>
  <c r="H289" i="2"/>
  <c r="L289" i="2" s="1"/>
  <c r="D290" i="2"/>
  <c r="E290" i="2"/>
  <c r="F290" i="2"/>
  <c r="G290" i="2"/>
  <c r="H290" i="2"/>
  <c r="J290" i="2" s="1"/>
  <c r="D291" i="2"/>
  <c r="E291" i="2"/>
  <c r="F291" i="2"/>
  <c r="G291" i="2"/>
  <c r="H291" i="2"/>
  <c r="I291" i="2" s="1"/>
  <c r="D292" i="2"/>
  <c r="E292" i="2"/>
  <c r="F292" i="2"/>
  <c r="G292" i="2"/>
  <c r="H292" i="2"/>
  <c r="D293" i="2"/>
  <c r="E293" i="2"/>
  <c r="F293" i="2"/>
  <c r="G293" i="2"/>
  <c r="H293" i="2"/>
  <c r="D294" i="2"/>
  <c r="E294" i="2"/>
  <c r="F294" i="2"/>
  <c r="G294" i="2"/>
  <c r="H294" i="2"/>
  <c r="D295" i="2"/>
  <c r="E295" i="2"/>
  <c r="F295" i="2"/>
  <c r="G295" i="2"/>
  <c r="H295" i="2"/>
  <c r="L295" i="2" s="1"/>
  <c r="D296" i="2"/>
  <c r="E296" i="2"/>
  <c r="F296" i="2"/>
  <c r="G296" i="2"/>
  <c r="H296" i="2"/>
  <c r="I296" i="2" s="1"/>
  <c r="J296" i="2"/>
  <c r="K296" i="2"/>
  <c r="L296" i="2"/>
  <c r="D297" i="2"/>
  <c r="E297" i="2"/>
  <c r="F297" i="2"/>
  <c r="G297" i="2"/>
  <c r="H297" i="2"/>
  <c r="I297" i="2" s="1"/>
  <c r="K297" i="2"/>
  <c r="L297" i="2"/>
  <c r="D298" i="2"/>
  <c r="E298" i="2"/>
  <c r="F298" i="2"/>
  <c r="G298" i="2"/>
  <c r="H298" i="2"/>
  <c r="J298" i="2"/>
  <c r="D299" i="2"/>
  <c r="E299" i="2"/>
  <c r="F299" i="2"/>
  <c r="G299" i="2"/>
  <c r="H299" i="2"/>
  <c r="D300" i="2"/>
  <c r="E300" i="2"/>
  <c r="F300" i="2"/>
  <c r="G300" i="2"/>
  <c r="H300" i="2"/>
  <c r="D301" i="2"/>
  <c r="E301" i="2"/>
  <c r="F301" i="2"/>
  <c r="G301" i="2"/>
  <c r="H301" i="2"/>
  <c r="I301" i="2" s="1"/>
  <c r="D302" i="2"/>
  <c r="E302" i="2"/>
  <c r="F302" i="2"/>
  <c r="G302" i="2"/>
  <c r="H302" i="2"/>
  <c r="D303" i="2"/>
  <c r="E303" i="2"/>
  <c r="F303" i="2"/>
  <c r="G303" i="2"/>
  <c r="H303" i="2"/>
  <c r="D304" i="2"/>
  <c r="E304" i="2"/>
  <c r="F304" i="2"/>
  <c r="G304" i="2"/>
  <c r="H304" i="2"/>
  <c r="J304" i="2" s="1"/>
  <c r="D305" i="2"/>
  <c r="E305" i="2"/>
  <c r="F305" i="2"/>
  <c r="G305" i="2"/>
  <c r="H305" i="2"/>
  <c r="K305" i="2" s="1"/>
  <c r="D306" i="2"/>
  <c r="E306" i="2"/>
  <c r="F306" i="2"/>
  <c r="G306" i="2"/>
  <c r="H306" i="2"/>
  <c r="J306" i="2" s="1"/>
  <c r="D307" i="2"/>
  <c r="E307" i="2"/>
  <c r="F307" i="2"/>
  <c r="G307" i="2"/>
  <c r="H307" i="2"/>
  <c r="L307" i="2"/>
  <c r="D308" i="2"/>
  <c r="E308" i="2"/>
  <c r="F308" i="2"/>
  <c r="G308" i="2"/>
  <c r="H308" i="2"/>
  <c r="D309" i="2"/>
  <c r="E309" i="2"/>
  <c r="F309" i="2"/>
  <c r="G309" i="2"/>
  <c r="H309" i="2"/>
  <c r="I309" i="2" s="1"/>
  <c r="D310" i="2"/>
  <c r="E310" i="2"/>
  <c r="F310" i="2"/>
  <c r="G310" i="2"/>
  <c r="H310" i="2"/>
  <c r="L310" i="2" s="1"/>
  <c r="D311" i="2"/>
  <c r="E311" i="2"/>
  <c r="F311" i="2"/>
  <c r="G311" i="2"/>
  <c r="H311" i="2"/>
  <c r="L311" i="2" s="1"/>
  <c r="K311" i="2"/>
  <c r="D312" i="2"/>
  <c r="E312" i="2"/>
  <c r="F312" i="2"/>
  <c r="G312" i="2"/>
  <c r="H312" i="2"/>
  <c r="J312" i="2" s="1"/>
  <c r="D313" i="2"/>
  <c r="E313" i="2"/>
  <c r="F313" i="2"/>
  <c r="G313" i="2"/>
  <c r="H313" i="2"/>
  <c r="I313" i="2" s="1"/>
  <c r="D314" i="2"/>
  <c r="E314" i="2"/>
  <c r="F314" i="2"/>
  <c r="G314" i="2"/>
  <c r="H314" i="2"/>
  <c r="D315" i="2"/>
  <c r="E315" i="2"/>
  <c r="F315" i="2"/>
  <c r="G315" i="2"/>
  <c r="H315" i="2"/>
  <c r="K315" i="2" s="1"/>
  <c r="D316" i="2"/>
  <c r="E316" i="2"/>
  <c r="F316" i="2"/>
  <c r="G316" i="2"/>
  <c r="H316" i="2"/>
  <c r="D317" i="2"/>
  <c r="E317" i="2"/>
  <c r="F317" i="2"/>
  <c r="G317" i="2"/>
  <c r="H317" i="2"/>
  <c r="I317" i="2" s="1"/>
  <c r="D318" i="2"/>
  <c r="E318" i="2"/>
  <c r="F318" i="2"/>
  <c r="G318" i="2"/>
  <c r="H318" i="2"/>
  <c r="D319" i="2"/>
  <c r="E319" i="2"/>
  <c r="F319" i="2"/>
  <c r="G319" i="2"/>
  <c r="H319" i="2"/>
  <c r="L319" i="2" s="1"/>
  <c r="D320" i="2"/>
  <c r="E320" i="2"/>
  <c r="F320" i="2"/>
  <c r="G320" i="2"/>
  <c r="H320" i="2"/>
  <c r="J320" i="2" s="1"/>
  <c r="D321" i="2"/>
  <c r="E321" i="2"/>
  <c r="F321" i="2"/>
  <c r="G321" i="2"/>
  <c r="H321" i="2"/>
  <c r="I321" i="2" s="1"/>
  <c r="D322" i="2"/>
  <c r="E322" i="2"/>
  <c r="F322" i="2"/>
  <c r="G322" i="2"/>
  <c r="H322" i="2"/>
  <c r="J322" i="2" s="1"/>
  <c r="D323" i="2"/>
  <c r="E323" i="2"/>
  <c r="F323" i="2"/>
  <c r="G323" i="2"/>
  <c r="H323" i="2"/>
  <c r="D324" i="2"/>
  <c r="E324" i="2"/>
  <c r="F324" i="2"/>
  <c r="G324" i="2"/>
  <c r="H324" i="2"/>
  <c r="D325" i="2"/>
  <c r="E325" i="2"/>
  <c r="F325" i="2"/>
  <c r="G325" i="2"/>
  <c r="H325" i="2"/>
  <c r="D326" i="2"/>
  <c r="E326" i="2"/>
  <c r="F326" i="2"/>
  <c r="G326" i="2"/>
  <c r="H326" i="2"/>
  <c r="L326" i="2" s="1"/>
  <c r="D327" i="2"/>
  <c r="E327" i="2"/>
  <c r="F327" i="2"/>
  <c r="G327" i="2"/>
  <c r="H327" i="2"/>
  <c r="L327" i="2" s="1"/>
  <c r="K327" i="2"/>
  <c r="D328" i="2"/>
  <c r="E328" i="2"/>
  <c r="F328" i="2"/>
  <c r="G328" i="2"/>
  <c r="H328" i="2"/>
  <c r="D329" i="2"/>
  <c r="E329" i="2"/>
  <c r="F329" i="2"/>
  <c r="G329" i="2"/>
  <c r="H329" i="2"/>
  <c r="I329" i="2" s="1"/>
  <c r="D330" i="2"/>
  <c r="E330" i="2"/>
  <c r="F330" i="2"/>
  <c r="G330" i="2"/>
  <c r="H330" i="2"/>
  <c r="D331" i="2"/>
  <c r="E331" i="2"/>
  <c r="F331" i="2"/>
  <c r="G331" i="2"/>
  <c r="H331" i="2"/>
  <c r="D332" i="2"/>
  <c r="E332" i="2"/>
  <c r="F332" i="2"/>
  <c r="G332" i="2"/>
  <c r="H332" i="2"/>
  <c r="K332" i="2" s="1"/>
  <c r="D333" i="2"/>
  <c r="E333" i="2"/>
  <c r="F333" i="2"/>
  <c r="G333" i="2"/>
  <c r="H333" i="2"/>
  <c r="I333" i="2" s="1"/>
  <c r="D334" i="2"/>
  <c r="E334" i="2"/>
  <c r="F334" i="2"/>
  <c r="G334" i="2"/>
  <c r="H334" i="2"/>
  <c r="I334" i="2"/>
  <c r="L334" i="2"/>
  <c r="D335" i="2"/>
  <c r="E335" i="2"/>
  <c r="F335" i="2"/>
  <c r="G335" i="2"/>
  <c r="H335" i="2"/>
  <c r="K335" i="2" s="1"/>
  <c r="D336" i="2"/>
  <c r="E336" i="2"/>
  <c r="F336" i="2"/>
  <c r="G336" i="2"/>
  <c r="H336" i="2"/>
  <c r="J336" i="2" s="1"/>
  <c r="D337" i="2"/>
  <c r="E337" i="2"/>
  <c r="F337" i="2"/>
  <c r="G337" i="2"/>
  <c r="H337" i="2"/>
  <c r="J337" i="2" s="1"/>
  <c r="D338" i="2"/>
  <c r="E338" i="2"/>
  <c r="F338" i="2"/>
  <c r="G338" i="2"/>
  <c r="H338" i="2"/>
  <c r="J338" i="2"/>
  <c r="D339" i="2"/>
  <c r="E339" i="2"/>
  <c r="F339" i="2"/>
  <c r="G339" i="2"/>
  <c r="H339" i="2"/>
  <c r="D340" i="2"/>
  <c r="E340" i="2"/>
  <c r="F340" i="2"/>
  <c r="G340" i="2"/>
  <c r="H340" i="2"/>
  <c r="D341" i="2"/>
  <c r="E341" i="2"/>
  <c r="F341" i="2"/>
  <c r="G341" i="2"/>
  <c r="H341" i="2"/>
  <c r="I341" i="2" s="1"/>
  <c r="J341" i="2"/>
  <c r="D342" i="2"/>
  <c r="E342" i="2"/>
  <c r="F342" i="2"/>
  <c r="G342" i="2"/>
  <c r="H342" i="2"/>
  <c r="D343" i="2"/>
  <c r="E343" i="2"/>
  <c r="F343" i="2"/>
  <c r="G343" i="2"/>
  <c r="H343" i="2"/>
  <c r="K343" i="2" s="1"/>
  <c r="D344" i="2"/>
  <c r="E344" i="2"/>
  <c r="F344" i="2"/>
  <c r="G344" i="2"/>
  <c r="H344" i="2"/>
  <c r="D345" i="2"/>
  <c r="E345" i="2"/>
  <c r="F345" i="2"/>
  <c r="G345" i="2"/>
  <c r="H345" i="2"/>
  <c r="K345" i="2" s="1"/>
  <c r="L345" i="2"/>
  <c r="D346" i="2"/>
  <c r="E346" i="2"/>
  <c r="F346" i="2"/>
  <c r="G346" i="2"/>
  <c r="H346" i="2"/>
  <c r="J346" i="2" s="1"/>
  <c r="D347" i="2"/>
  <c r="E347" i="2"/>
  <c r="F347" i="2"/>
  <c r="G347" i="2"/>
  <c r="H347" i="2"/>
  <c r="I347" i="2" s="1"/>
  <c r="D348" i="2"/>
  <c r="E348" i="2"/>
  <c r="F348" i="2"/>
  <c r="G348" i="2"/>
  <c r="H348" i="2"/>
  <c r="K348" i="2" s="1"/>
  <c r="D349" i="2"/>
  <c r="E349" i="2"/>
  <c r="F349" i="2"/>
  <c r="G349" i="2"/>
  <c r="H349" i="2"/>
  <c r="D350" i="2"/>
  <c r="E350" i="2"/>
  <c r="F350" i="2"/>
  <c r="G350" i="2"/>
  <c r="H350" i="2"/>
  <c r="D351" i="2"/>
  <c r="E351" i="2"/>
  <c r="F351" i="2"/>
  <c r="G351" i="2"/>
  <c r="H351" i="2"/>
  <c r="K351" i="2" s="1"/>
  <c r="D352" i="2"/>
  <c r="E352" i="2"/>
  <c r="F352" i="2"/>
  <c r="G352" i="2"/>
  <c r="H352" i="2"/>
  <c r="J352" i="2" s="1"/>
  <c r="D353" i="2"/>
  <c r="E353" i="2"/>
  <c r="F353" i="2"/>
  <c r="G353" i="2"/>
  <c r="H353" i="2"/>
  <c r="D354" i="2"/>
  <c r="E354" i="2"/>
  <c r="F354" i="2"/>
  <c r="G354" i="2"/>
  <c r="H354" i="2"/>
  <c r="J354" i="2" s="1"/>
  <c r="D355" i="2"/>
  <c r="E355" i="2"/>
  <c r="F355" i="2"/>
  <c r="G355" i="2"/>
  <c r="H355" i="2"/>
  <c r="D356" i="2"/>
  <c r="E356" i="2"/>
  <c r="F356" i="2"/>
  <c r="G356" i="2"/>
  <c r="H356" i="2"/>
  <c r="K356" i="2" s="1"/>
  <c r="D357" i="2"/>
  <c r="E357" i="2"/>
  <c r="F357" i="2"/>
  <c r="G357" i="2"/>
  <c r="H357" i="2"/>
  <c r="D358" i="2"/>
  <c r="E358" i="2"/>
  <c r="F358" i="2"/>
  <c r="G358" i="2"/>
  <c r="H358" i="2"/>
  <c r="J358" i="2" s="1"/>
  <c r="L358" i="2"/>
  <c r="D359" i="2"/>
  <c r="E359" i="2"/>
  <c r="F359" i="2"/>
  <c r="G359" i="2"/>
  <c r="H359" i="2"/>
  <c r="K359" i="2" s="1"/>
  <c r="D360" i="2"/>
  <c r="E360" i="2"/>
  <c r="F360" i="2"/>
  <c r="G360" i="2"/>
  <c r="H360" i="2"/>
  <c r="I360" i="2" s="1"/>
  <c r="J360" i="2"/>
  <c r="K360" i="2"/>
  <c r="D361" i="2"/>
  <c r="E361" i="2"/>
  <c r="F361" i="2"/>
  <c r="G361" i="2"/>
  <c r="H361" i="2"/>
  <c r="K361" i="2" s="1"/>
  <c r="I361" i="2"/>
  <c r="J361" i="2"/>
  <c r="L361" i="2"/>
  <c r="D362" i="2"/>
  <c r="E362" i="2"/>
  <c r="F362" i="2"/>
  <c r="G362" i="2"/>
  <c r="H362" i="2"/>
  <c r="D363" i="2"/>
  <c r="E363" i="2"/>
  <c r="F363" i="2"/>
  <c r="G363" i="2"/>
  <c r="H363" i="2"/>
  <c r="D364" i="2"/>
  <c r="E364" i="2"/>
  <c r="F364" i="2"/>
  <c r="G364" i="2"/>
  <c r="H364" i="2"/>
  <c r="K364" i="2" s="1"/>
  <c r="D365" i="2"/>
  <c r="E365" i="2"/>
  <c r="F365" i="2"/>
  <c r="G365" i="2"/>
  <c r="H365" i="2"/>
  <c r="I365" i="2" s="1"/>
  <c r="J365" i="2"/>
  <c r="D366" i="2"/>
  <c r="E366" i="2"/>
  <c r="F366" i="2"/>
  <c r="G366" i="2"/>
  <c r="H366" i="2"/>
  <c r="I366" i="2" s="1"/>
  <c r="D367" i="2"/>
  <c r="E367" i="2"/>
  <c r="F367" i="2"/>
  <c r="G367" i="2"/>
  <c r="H367" i="2"/>
  <c r="D368" i="2"/>
  <c r="E368" i="2"/>
  <c r="F368" i="2"/>
  <c r="G368" i="2"/>
  <c r="H368" i="2"/>
  <c r="D369" i="2"/>
  <c r="E369" i="2"/>
  <c r="F369" i="2"/>
  <c r="G369" i="2"/>
  <c r="H369" i="2"/>
  <c r="K369" i="2" s="1"/>
  <c r="I369" i="2"/>
  <c r="J369" i="2"/>
  <c r="L369" i="2"/>
  <c r="D370" i="2"/>
  <c r="E370" i="2"/>
  <c r="F370" i="2"/>
  <c r="G370" i="2"/>
  <c r="H370" i="2"/>
  <c r="J370" i="2" s="1"/>
  <c r="I370" i="2"/>
  <c r="D371" i="2"/>
  <c r="E371" i="2"/>
  <c r="F371" i="2"/>
  <c r="G371" i="2"/>
  <c r="H371" i="2"/>
  <c r="D372" i="2"/>
  <c r="E372" i="2"/>
  <c r="F372" i="2"/>
  <c r="G372" i="2"/>
  <c r="H372" i="2"/>
  <c r="D373" i="2"/>
  <c r="E373" i="2"/>
  <c r="F373" i="2"/>
  <c r="G373" i="2"/>
  <c r="H373" i="2"/>
  <c r="J373" i="2" s="1"/>
  <c r="D374" i="2"/>
  <c r="E374" i="2"/>
  <c r="F374" i="2"/>
  <c r="G374" i="2"/>
  <c r="H374" i="2"/>
  <c r="J374" i="2" s="1"/>
  <c r="I374" i="2"/>
  <c r="D375" i="2"/>
  <c r="E375" i="2"/>
  <c r="F375" i="2"/>
  <c r="G375" i="2"/>
  <c r="H375" i="2"/>
  <c r="D376" i="2"/>
  <c r="E376" i="2"/>
  <c r="F376" i="2"/>
  <c r="G376" i="2"/>
  <c r="H376" i="2"/>
  <c r="K376" i="2" s="1"/>
  <c r="D377" i="2"/>
  <c r="E377" i="2"/>
  <c r="F377" i="2"/>
  <c r="G377" i="2"/>
  <c r="H377" i="2"/>
  <c r="J377" i="2" s="1"/>
  <c r="I377" i="2"/>
  <c r="D378" i="2"/>
  <c r="E378" i="2"/>
  <c r="F378" i="2"/>
  <c r="G378" i="2"/>
  <c r="H378" i="2"/>
  <c r="D379" i="2"/>
  <c r="E379" i="2"/>
  <c r="F379" i="2"/>
  <c r="G379" i="2"/>
  <c r="H379" i="2"/>
  <c r="J379" i="2" s="1"/>
  <c r="D380" i="2"/>
  <c r="E380" i="2"/>
  <c r="F380" i="2"/>
  <c r="G380" i="2"/>
  <c r="H380" i="2"/>
  <c r="D381" i="2"/>
  <c r="E381" i="2"/>
  <c r="F381" i="2"/>
  <c r="G381" i="2"/>
  <c r="H381" i="2"/>
  <c r="I381" i="2"/>
  <c r="D382" i="2"/>
  <c r="E382" i="2"/>
  <c r="F382" i="2"/>
  <c r="G382" i="2"/>
  <c r="H382" i="2"/>
  <c r="J382" i="2" s="1"/>
  <c r="D383" i="2"/>
  <c r="E383" i="2"/>
  <c r="F383" i="2"/>
  <c r="G383" i="2"/>
  <c r="H383" i="2"/>
  <c r="D384" i="2"/>
  <c r="E384" i="2"/>
  <c r="F384" i="2"/>
  <c r="G384" i="2"/>
  <c r="H384" i="2"/>
  <c r="K384" i="2" s="1"/>
  <c r="D385" i="2"/>
  <c r="E385" i="2"/>
  <c r="F385" i="2"/>
  <c r="G385" i="2"/>
  <c r="H385" i="2"/>
  <c r="J385" i="2" s="1"/>
  <c r="D386" i="2"/>
  <c r="E386" i="2"/>
  <c r="F386" i="2"/>
  <c r="G386" i="2"/>
  <c r="H386" i="2"/>
  <c r="I386" i="2" s="1"/>
  <c r="D387" i="2"/>
  <c r="E387" i="2"/>
  <c r="F387" i="2"/>
  <c r="G387" i="2"/>
  <c r="H387" i="2"/>
  <c r="J387" i="2" s="1"/>
  <c r="D388" i="2"/>
  <c r="E388" i="2"/>
  <c r="F388" i="2"/>
  <c r="G388" i="2"/>
  <c r="H388" i="2"/>
  <c r="L388" i="2" s="1"/>
  <c r="I388" i="2"/>
  <c r="J388" i="2"/>
  <c r="K388" i="2"/>
  <c r="D389" i="2"/>
  <c r="E389" i="2"/>
  <c r="F389" i="2"/>
  <c r="G389" i="2"/>
  <c r="H389" i="2"/>
  <c r="K389" i="2" s="1"/>
  <c r="I389" i="2"/>
  <c r="J389" i="2"/>
  <c r="L389" i="2"/>
  <c r="D390" i="2"/>
  <c r="E390" i="2"/>
  <c r="F390" i="2"/>
  <c r="G390" i="2"/>
  <c r="H390" i="2"/>
  <c r="J390" i="2" s="1"/>
  <c r="D391" i="2"/>
  <c r="E391" i="2"/>
  <c r="F391" i="2"/>
  <c r="G391" i="2"/>
  <c r="H391" i="2"/>
  <c r="D392" i="2"/>
  <c r="E392" i="2"/>
  <c r="F392" i="2"/>
  <c r="G392" i="2"/>
  <c r="H392" i="2"/>
  <c r="K392" i="2" s="1"/>
  <c r="D393" i="2"/>
  <c r="E393" i="2"/>
  <c r="F393" i="2"/>
  <c r="G393" i="2"/>
  <c r="H393" i="2"/>
  <c r="J393" i="2" s="1"/>
  <c r="I393" i="2"/>
  <c r="D394" i="2"/>
  <c r="E394" i="2"/>
  <c r="F394" i="2"/>
  <c r="G394" i="2"/>
  <c r="H394" i="2"/>
  <c r="D395" i="2"/>
  <c r="E395" i="2"/>
  <c r="F395" i="2"/>
  <c r="G395" i="2"/>
  <c r="H395" i="2"/>
  <c r="I395" i="2" s="1"/>
  <c r="D396" i="2"/>
  <c r="E396" i="2"/>
  <c r="F396" i="2"/>
  <c r="G396" i="2"/>
  <c r="H396" i="2"/>
  <c r="L396" i="2" s="1"/>
  <c r="I396" i="2"/>
  <c r="J396" i="2"/>
  <c r="K396" i="2"/>
  <c r="D397" i="2"/>
  <c r="E397" i="2"/>
  <c r="F397" i="2"/>
  <c r="G397" i="2"/>
  <c r="H397" i="2"/>
  <c r="K397" i="2" s="1"/>
  <c r="J397" i="2"/>
  <c r="L397" i="2"/>
  <c r="D398" i="2"/>
  <c r="E398" i="2"/>
  <c r="F398" i="2"/>
  <c r="G398" i="2"/>
  <c r="H398" i="2"/>
  <c r="J398" i="2" s="1"/>
  <c r="D399" i="2"/>
  <c r="E399" i="2"/>
  <c r="F399" i="2"/>
  <c r="G399" i="2"/>
  <c r="H399" i="2"/>
  <c r="D400" i="2"/>
  <c r="E400" i="2"/>
  <c r="F400" i="2"/>
  <c r="G400" i="2"/>
  <c r="H400" i="2"/>
  <c r="K400" i="2" s="1"/>
  <c r="L400" i="2"/>
  <c r="D401" i="2"/>
  <c r="E401" i="2"/>
  <c r="F401" i="2"/>
  <c r="G401" i="2"/>
  <c r="H401" i="2"/>
  <c r="I401" i="2" s="1"/>
  <c r="D402" i="2"/>
  <c r="E402" i="2"/>
  <c r="F402" i="2"/>
  <c r="G402" i="2"/>
  <c r="H402" i="2"/>
  <c r="D403" i="2"/>
  <c r="E403" i="2"/>
  <c r="F403" i="2"/>
  <c r="G403" i="2"/>
  <c r="H403" i="2"/>
  <c r="L403" i="2" s="1"/>
  <c r="D404" i="2"/>
  <c r="E404" i="2"/>
  <c r="F404" i="2"/>
  <c r="G404" i="2"/>
  <c r="H404" i="2"/>
  <c r="K404" i="2" s="1"/>
  <c r="D405" i="2"/>
  <c r="E405" i="2"/>
  <c r="F405" i="2"/>
  <c r="G405" i="2"/>
  <c r="H405" i="2"/>
  <c r="L405" i="2" s="1"/>
  <c r="D406" i="2"/>
  <c r="E406" i="2"/>
  <c r="F406" i="2"/>
  <c r="G406" i="2"/>
  <c r="H406" i="2"/>
  <c r="D407" i="2"/>
  <c r="E407" i="2"/>
  <c r="F407" i="2"/>
  <c r="G407" i="2"/>
  <c r="H407" i="2"/>
  <c r="D408" i="2"/>
  <c r="E408" i="2"/>
  <c r="F408" i="2"/>
  <c r="G408" i="2"/>
  <c r="H408" i="2"/>
  <c r="I408" i="2" s="1"/>
  <c r="D409" i="2"/>
  <c r="E409" i="2"/>
  <c r="F409" i="2"/>
  <c r="G409" i="2"/>
  <c r="H409" i="2"/>
  <c r="I409" i="2" s="1"/>
  <c r="D410" i="2"/>
  <c r="E410" i="2"/>
  <c r="F410" i="2"/>
  <c r="G410" i="2"/>
  <c r="H410" i="2"/>
  <c r="D411" i="2"/>
  <c r="E411" i="2"/>
  <c r="F411" i="2"/>
  <c r="G411" i="2"/>
  <c r="H411" i="2"/>
  <c r="J411" i="2" s="1"/>
  <c r="D412" i="2"/>
  <c r="E412" i="2"/>
  <c r="F412" i="2"/>
  <c r="G412" i="2"/>
  <c r="H412" i="2"/>
  <c r="D413" i="2"/>
  <c r="E413" i="2"/>
  <c r="F413" i="2"/>
  <c r="G413" i="2"/>
  <c r="H413" i="2"/>
  <c r="I413" i="2" s="1"/>
  <c r="D414" i="2"/>
  <c r="E414" i="2"/>
  <c r="F414" i="2"/>
  <c r="G414" i="2"/>
  <c r="H414" i="2"/>
  <c r="J414" i="2" s="1"/>
  <c r="D415" i="2"/>
  <c r="E415" i="2"/>
  <c r="F415" i="2"/>
  <c r="G415" i="2"/>
  <c r="H415" i="2"/>
  <c r="D416" i="2"/>
  <c r="E416" i="2"/>
  <c r="F416" i="2"/>
  <c r="G416" i="2"/>
  <c r="H416" i="2"/>
  <c r="L416" i="2" s="1"/>
  <c r="D417" i="2"/>
  <c r="E417" i="2"/>
  <c r="F417" i="2"/>
  <c r="G417" i="2"/>
  <c r="H417" i="2"/>
  <c r="I417" i="2" s="1"/>
  <c r="D418" i="2"/>
  <c r="E418" i="2"/>
  <c r="F418" i="2"/>
  <c r="G418" i="2"/>
  <c r="H418" i="2"/>
  <c r="D419" i="2"/>
  <c r="E419" i="2"/>
  <c r="F419" i="2"/>
  <c r="G419" i="2"/>
  <c r="H419" i="2"/>
  <c r="I419" i="2" s="1"/>
  <c r="D420" i="2"/>
  <c r="E420" i="2"/>
  <c r="F420" i="2"/>
  <c r="G420" i="2"/>
  <c r="H420" i="2"/>
  <c r="L420" i="2" s="1"/>
  <c r="D421" i="2"/>
  <c r="E421" i="2"/>
  <c r="F421" i="2"/>
  <c r="G421" i="2"/>
  <c r="H421" i="2"/>
  <c r="D422" i="2"/>
  <c r="E422" i="2"/>
  <c r="F422" i="2"/>
  <c r="G422" i="2"/>
  <c r="H422" i="2"/>
  <c r="J422" i="2" s="1"/>
  <c r="D423" i="2"/>
  <c r="E423" i="2"/>
  <c r="F423" i="2"/>
  <c r="G423" i="2"/>
  <c r="H423" i="2"/>
  <c r="D424" i="2"/>
  <c r="E424" i="2"/>
  <c r="F424" i="2"/>
  <c r="G424" i="2"/>
  <c r="H424" i="2"/>
  <c r="K424" i="2" s="1"/>
  <c r="D425" i="2"/>
  <c r="E425" i="2"/>
  <c r="F425" i="2"/>
  <c r="G425" i="2"/>
  <c r="H425" i="2"/>
  <c r="I425" i="2" s="1"/>
  <c r="D426" i="2"/>
  <c r="E426" i="2"/>
  <c r="F426" i="2"/>
  <c r="G426" i="2"/>
  <c r="H426" i="2"/>
  <c r="D427" i="2"/>
  <c r="E427" i="2"/>
  <c r="F427" i="2"/>
  <c r="G427" i="2"/>
  <c r="H427" i="2"/>
  <c r="I427" i="2" s="1"/>
  <c r="J427" i="2"/>
  <c r="D428" i="2"/>
  <c r="E428" i="2"/>
  <c r="F428" i="2"/>
  <c r="G428" i="2"/>
  <c r="H428" i="2"/>
  <c r="L428" i="2" s="1"/>
  <c r="I428" i="2"/>
  <c r="J428" i="2"/>
  <c r="D429" i="2"/>
  <c r="E429" i="2"/>
  <c r="F429" i="2"/>
  <c r="G429" i="2"/>
  <c r="H429" i="2"/>
  <c r="K429" i="2" s="1"/>
  <c r="I429" i="2"/>
  <c r="J429" i="2"/>
  <c r="D430" i="2"/>
  <c r="E430" i="2"/>
  <c r="F430" i="2"/>
  <c r="G430" i="2"/>
  <c r="H430" i="2"/>
  <c r="J430" i="2" s="1"/>
  <c r="D431" i="2"/>
  <c r="E431" i="2"/>
  <c r="F431" i="2"/>
  <c r="G431" i="2"/>
  <c r="H431" i="2"/>
  <c r="D432" i="2"/>
  <c r="E432" i="2"/>
  <c r="F432" i="2"/>
  <c r="G432" i="2"/>
  <c r="H432" i="2"/>
  <c r="K432" i="2" s="1"/>
  <c r="D433" i="2"/>
  <c r="E433" i="2"/>
  <c r="F433" i="2"/>
  <c r="G433" i="2"/>
  <c r="H433" i="2"/>
  <c r="I433" i="2" s="1"/>
  <c r="D434" i="2"/>
  <c r="E434" i="2"/>
  <c r="F434" i="2"/>
  <c r="G434" i="2"/>
  <c r="H434" i="2"/>
  <c r="D435" i="2"/>
  <c r="E435" i="2"/>
  <c r="F435" i="2"/>
  <c r="G435" i="2"/>
  <c r="H435" i="2"/>
  <c r="L435" i="2"/>
  <c r="D436" i="2"/>
  <c r="E436" i="2"/>
  <c r="F436" i="2"/>
  <c r="G436" i="2"/>
  <c r="H436" i="2"/>
  <c r="K436" i="2" s="1"/>
  <c r="D437" i="2"/>
  <c r="E437" i="2"/>
  <c r="F437" i="2"/>
  <c r="G437" i="2"/>
  <c r="H437" i="2"/>
  <c r="L437" i="2" s="1"/>
  <c r="D438" i="2"/>
  <c r="E438" i="2"/>
  <c r="F438" i="2"/>
  <c r="G438" i="2"/>
  <c r="H438" i="2"/>
  <c r="I438" i="2" s="1"/>
  <c r="D439" i="2"/>
  <c r="E439" i="2"/>
  <c r="F439" i="2"/>
  <c r="G439" i="2"/>
  <c r="H439" i="2"/>
  <c r="D440" i="2"/>
  <c r="E440" i="2"/>
  <c r="F440" i="2"/>
  <c r="G440" i="2"/>
  <c r="H440" i="2"/>
  <c r="K440" i="2" s="1"/>
  <c r="D441" i="2"/>
  <c r="E441" i="2"/>
  <c r="F441" i="2"/>
  <c r="G441" i="2"/>
  <c r="H441" i="2"/>
  <c r="I441" i="2" s="1"/>
  <c r="D442" i="2"/>
  <c r="E442" i="2"/>
  <c r="F442" i="2"/>
  <c r="G442" i="2"/>
  <c r="H442" i="2"/>
  <c r="D443" i="2"/>
  <c r="E443" i="2"/>
  <c r="F443" i="2"/>
  <c r="G443" i="2"/>
  <c r="H443" i="2"/>
  <c r="D444" i="2"/>
  <c r="E444" i="2"/>
  <c r="F444" i="2"/>
  <c r="G444" i="2"/>
  <c r="H444" i="2"/>
  <c r="D445" i="2"/>
  <c r="E445" i="2"/>
  <c r="F445" i="2"/>
  <c r="G445" i="2"/>
  <c r="H445" i="2"/>
  <c r="K445" i="2" s="1"/>
  <c r="D446" i="2"/>
  <c r="E446" i="2"/>
  <c r="F446" i="2"/>
  <c r="G446" i="2"/>
  <c r="H446" i="2"/>
  <c r="I446" i="2" s="1"/>
  <c r="D447" i="2"/>
  <c r="E447" i="2"/>
  <c r="F447" i="2"/>
  <c r="G447" i="2"/>
  <c r="H447" i="2"/>
  <c r="D448" i="2"/>
  <c r="E448" i="2"/>
  <c r="F448" i="2"/>
  <c r="G448" i="2"/>
  <c r="H448" i="2"/>
  <c r="D449" i="2"/>
  <c r="E449" i="2"/>
  <c r="F449" i="2"/>
  <c r="G449" i="2"/>
  <c r="H449" i="2"/>
  <c r="I449" i="2" s="1"/>
  <c r="D450" i="2"/>
  <c r="E450" i="2"/>
  <c r="F450" i="2"/>
  <c r="G450" i="2"/>
  <c r="H450" i="2"/>
  <c r="I450" i="2" s="1"/>
  <c r="D451" i="2"/>
  <c r="E451" i="2"/>
  <c r="F451" i="2"/>
  <c r="G451" i="2"/>
  <c r="H451" i="2"/>
  <c r="L451" i="2" s="1"/>
  <c r="D452" i="2"/>
  <c r="E452" i="2"/>
  <c r="F452" i="2"/>
  <c r="G452" i="2"/>
  <c r="H452" i="2"/>
  <c r="D453" i="2"/>
  <c r="E453" i="2"/>
  <c r="F453" i="2"/>
  <c r="G453" i="2"/>
  <c r="H453" i="2"/>
  <c r="L453" i="2"/>
  <c r="D454" i="2"/>
  <c r="E454" i="2"/>
  <c r="F454" i="2"/>
  <c r="G454" i="2"/>
  <c r="H454" i="2"/>
  <c r="I454" i="2" s="1"/>
  <c r="D455" i="2"/>
  <c r="E455" i="2"/>
  <c r="F455" i="2"/>
  <c r="G455" i="2"/>
  <c r="H455" i="2"/>
  <c r="D456" i="2"/>
  <c r="E456" i="2"/>
  <c r="F456" i="2"/>
  <c r="G456" i="2"/>
  <c r="H456" i="2"/>
  <c r="I456" i="2" s="1"/>
  <c r="L456" i="2"/>
  <c r="D457" i="2"/>
  <c r="E457" i="2"/>
  <c r="F457" i="2"/>
  <c r="G457" i="2"/>
  <c r="H457" i="2"/>
  <c r="I457" i="2" s="1"/>
  <c r="D458" i="2"/>
  <c r="E458" i="2"/>
  <c r="F458" i="2"/>
  <c r="G458" i="2"/>
  <c r="H458" i="2"/>
  <c r="I458" i="2" s="1"/>
  <c r="D459" i="2"/>
  <c r="E459" i="2"/>
  <c r="F459" i="2"/>
  <c r="G459" i="2"/>
  <c r="H459" i="2"/>
  <c r="J459" i="2" s="1"/>
  <c r="D460" i="2"/>
  <c r="E460" i="2"/>
  <c r="F460" i="2"/>
  <c r="G460" i="2"/>
  <c r="H460" i="2"/>
  <c r="I460" i="2" s="1"/>
  <c r="D461" i="2"/>
  <c r="E461" i="2"/>
  <c r="F461" i="2"/>
  <c r="G461" i="2"/>
  <c r="H461" i="2"/>
  <c r="I461" i="2" s="1"/>
  <c r="D462" i="2"/>
  <c r="E462" i="2"/>
  <c r="F462" i="2"/>
  <c r="G462" i="2"/>
  <c r="H462" i="2"/>
  <c r="I462" i="2" s="1"/>
  <c r="D463" i="2"/>
  <c r="E463" i="2"/>
  <c r="F463" i="2"/>
  <c r="G463" i="2"/>
  <c r="H463" i="2"/>
  <c r="D464" i="2"/>
  <c r="E464" i="2"/>
  <c r="F464" i="2"/>
  <c r="G464" i="2"/>
  <c r="H464" i="2"/>
  <c r="K464" i="2" s="1"/>
  <c r="I464" i="2"/>
  <c r="D465" i="2"/>
  <c r="E465" i="2"/>
  <c r="F465" i="2"/>
  <c r="G465" i="2"/>
  <c r="H465" i="2"/>
  <c r="I465" i="2" s="1"/>
  <c r="D466" i="2"/>
  <c r="E466" i="2"/>
  <c r="F466" i="2"/>
  <c r="G466" i="2"/>
  <c r="H466" i="2"/>
  <c r="D467" i="2"/>
  <c r="E467" i="2"/>
  <c r="F467" i="2"/>
  <c r="G467" i="2"/>
  <c r="H467" i="2"/>
  <c r="J467" i="2"/>
  <c r="D468" i="2"/>
  <c r="E468" i="2"/>
  <c r="F468" i="2"/>
  <c r="G468" i="2"/>
  <c r="H468" i="2"/>
  <c r="K468" i="2" s="1"/>
  <c r="D469" i="2"/>
  <c r="E469" i="2"/>
  <c r="F469" i="2"/>
  <c r="G469" i="2"/>
  <c r="H469" i="2"/>
  <c r="I469" i="2" s="1"/>
  <c r="D470" i="2"/>
  <c r="E470" i="2"/>
  <c r="F470" i="2"/>
  <c r="G470" i="2"/>
  <c r="H470" i="2"/>
  <c r="I470" i="2" s="1"/>
  <c r="D471" i="2"/>
  <c r="E471" i="2"/>
  <c r="F471" i="2"/>
  <c r="G471" i="2"/>
  <c r="H471" i="2"/>
  <c r="D472" i="2"/>
  <c r="E472" i="2"/>
  <c r="F472" i="2"/>
  <c r="G472" i="2"/>
  <c r="H472" i="2"/>
  <c r="I472" i="2" s="1"/>
  <c r="D473" i="2"/>
  <c r="E473" i="2"/>
  <c r="F473" i="2"/>
  <c r="G473" i="2"/>
  <c r="H473" i="2"/>
  <c r="I473" i="2" s="1"/>
  <c r="D474" i="2"/>
  <c r="E474" i="2"/>
  <c r="F474" i="2"/>
  <c r="G474" i="2"/>
  <c r="H474" i="2"/>
  <c r="D475" i="2"/>
  <c r="E475" i="2"/>
  <c r="F475" i="2"/>
  <c r="G475" i="2"/>
  <c r="H475" i="2"/>
  <c r="I475" i="2" s="1"/>
  <c r="D476" i="2"/>
  <c r="E476" i="2"/>
  <c r="F476" i="2"/>
  <c r="G476" i="2"/>
  <c r="H476" i="2"/>
  <c r="L476" i="2" s="1"/>
  <c r="D477" i="2"/>
  <c r="E477" i="2"/>
  <c r="F477" i="2"/>
  <c r="G477" i="2"/>
  <c r="H477" i="2"/>
  <c r="I477" i="2" s="1"/>
  <c r="D478" i="2"/>
  <c r="E478" i="2"/>
  <c r="F478" i="2"/>
  <c r="G478" i="2"/>
  <c r="H478" i="2"/>
  <c r="I478" i="2" s="1"/>
  <c r="D479" i="2"/>
  <c r="E479" i="2"/>
  <c r="F479" i="2"/>
  <c r="G479" i="2"/>
  <c r="H479" i="2"/>
  <c r="D480" i="2"/>
  <c r="E480" i="2"/>
  <c r="F480" i="2"/>
  <c r="G480" i="2"/>
  <c r="H480" i="2"/>
  <c r="K480" i="2" s="1"/>
  <c r="D481" i="2"/>
  <c r="E481" i="2"/>
  <c r="F481" i="2"/>
  <c r="G481" i="2"/>
  <c r="H481" i="2"/>
  <c r="I481" i="2" s="1"/>
  <c r="D482" i="2"/>
  <c r="E482" i="2"/>
  <c r="F482" i="2"/>
  <c r="G482" i="2"/>
  <c r="H482" i="2"/>
  <c r="D483" i="2"/>
  <c r="E483" i="2"/>
  <c r="F483" i="2"/>
  <c r="G483" i="2"/>
  <c r="H483" i="2"/>
  <c r="I483" i="2" s="1"/>
  <c r="K483" i="2"/>
  <c r="D484" i="2"/>
  <c r="E484" i="2"/>
  <c r="F484" i="2"/>
  <c r="G484" i="2"/>
  <c r="H484" i="2"/>
  <c r="D485" i="2"/>
  <c r="E485" i="2"/>
  <c r="F485" i="2"/>
  <c r="G485" i="2"/>
  <c r="H485" i="2"/>
  <c r="I485" i="2" s="1"/>
  <c r="D486" i="2"/>
  <c r="E486" i="2"/>
  <c r="F486" i="2"/>
  <c r="G486" i="2"/>
  <c r="H486" i="2"/>
  <c r="I486" i="2" s="1"/>
  <c r="D487" i="2"/>
  <c r="E487" i="2"/>
  <c r="F487" i="2"/>
  <c r="G487" i="2"/>
  <c r="H487" i="2"/>
  <c r="D488" i="2"/>
  <c r="E488" i="2"/>
  <c r="F488" i="2"/>
  <c r="G488" i="2"/>
  <c r="H488" i="2"/>
  <c r="L488" i="2" s="1"/>
  <c r="D489" i="2"/>
  <c r="E489" i="2"/>
  <c r="F489" i="2"/>
  <c r="G489" i="2"/>
  <c r="H489" i="2"/>
  <c r="I489" i="2" s="1"/>
  <c r="D490" i="2"/>
  <c r="E490" i="2"/>
  <c r="F490" i="2"/>
  <c r="G490" i="2"/>
  <c r="H490" i="2"/>
  <c r="D491" i="2"/>
  <c r="E491" i="2"/>
  <c r="F491" i="2"/>
  <c r="G491" i="2"/>
  <c r="H491" i="2"/>
  <c r="I491" i="2" s="1"/>
  <c r="D492" i="2"/>
  <c r="E492" i="2"/>
  <c r="F492" i="2"/>
  <c r="G492" i="2"/>
  <c r="H492" i="2"/>
  <c r="K492" i="2" s="1"/>
  <c r="I492" i="2"/>
  <c r="D493" i="2"/>
  <c r="E493" i="2"/>
  <c r="F493" i="2"/>
  <c r="G493" i="2"/>
  <c r="H493" i="2"/>
  <c r="I493" i="2" s="1"/>
  <c r="D494" i="2"/>
  <c r="E494" i="2"/>
  <c r="F494" i="2"/>
  <c r="G494" i="2"/>
  <c r="H494" i="2"/>
  <c r="I494" i="2" s="1"/>
  <c r="D495" i="2"/>
  <c r="E495" i="2"/>
  <c r="F495" i="2"/>
  <c r="G495" i="2"/>
  <c r="H495" i="2"/>
  <c r="D496" i="2"/>
  <c r="E496" i="2"/>
  <c r="F496" i="2"/>
  <c r="G496" i="2"/>
  <c r="H496" i="2"/>
  <c r="K496" i="2" s="1"/>
  <c r="D497" i="2"/>
  <c r="E497" i="2"/>
  <c r="F497" i="2"/>
  <c r="G497" i="2"/>
  <c r="H497" i="2"/>
  <c r="I497" i="2" s="1"/>
  <c r="D498" i="2"/>
  <c r="E498" i="2"/>
  <c r="F498" i="2"/>
  <c r="G498" i="2"/>
  <c r="H498" i="2"/>
  <c r="I498" i="2" s="1"/>
  <c r="L498" i="2"/>
  <c r="D499" i="2"/>
  <c r="E499" i="2"/>
  <c r="F499" i="2"/>
  <c r="G499" i="2"/>
  <c r="H499" i="2"/>
  <c r="L499" i="2" s="1"/>
  <c r="K500" i="2"/>
  <c r="K501" i="2"/>
  <c r="I502" i="2"/>
  <c r="D503" i="2"/>
  <c r="E503" i="2"/>
  <c r="F503" i="2"/>
  <c r="G503" i="2"/>
  <c r="H503" i="2"/>
  <c r="D504" i="2"/>
  <c r="E504" i="2"/>
  <c r="F504" i="2"/>
  <c r="G504" i="2"/>
  <c r="H504" i="2"/>
  <c r="D505" i="2"/>
  <c r="E505" i="2"/>
  <c r="F505" i="2"/>
  <c r="G505" i="2"/>
  <c r="H505" i="2"/>
  <c r="I505" i="2" s="1"/>
  <c r="D506" i="2"/>
  <c r="E506" i="2"/>
  <c r="F506" i="2"/>
  <c r="G506" i="2"/>
  <c r="H506" i="2"/>
  <c r="I506" i="2" s="1"/>
  <c r="D507" i="2"/>
  <c r="E507" i="2"/>
  <c r="F507" i="2"/>
  <c r="G507" i="2"/>
  <c r="H507" i="2"/>
  <c r="J507" i="2"/>
  <c r="D508" i="2"/>
  <c r="E508" i="2"/>
  <c r="F508" i="2"/>
  <c r="G508" i="2"/>
  <c r="H508" i="2"/>
  <c r="I508" i="2" s="1"/>
  <c r="D509" i="2"/>
  <c r="E509" i="2"/>
  <c r="F509" i="2"/>
  <c r="G509" i="2"/>
  <c r="H509" i="2"/>
  <c r="L509" i="2" s="1"/>
  <c r="D510" i="2"/>
  <c r="E510" i="2"/>
  <c r="F510" i="2"/>
  <c r="G510" i="2"/>
  <c r="H510" i="2"/>
  <c r="D511" i="2"/>
  <c r="E511" i="2"/>
  <c r="F511" i="2"/>
  <c r="G511" i="2"/>
  <c r="H511" i="2"/>
  <c r="D512" i="2"/>
  <c r="E512" i="2"/>
  <c r="F512" i="2"/>
  <c r="G512" i="2"/>
  <c r="H512" i="2"/>
  <c r="K512" i="2" s="1"/>
  <c r="J512" i="2"/>
  <c r="D513" i="2"/>
  <c r="E513" i="2"/>
  <c r="F513" i="2"/>
  <c r="G513" i="2"/>
  <c r="H513" i="2"/>
  <c r="I513" i="2" s="1"/>
  <c r="D514" i="2"/>
  <c r="E514" i="2"/>
  <c r="F514" i="2"/>
  <c r="G514" i="2"/>
  <c r="H514" i="2"/>
  <c r="I514" i="2" s="1"/>
  <c r="D515" i="2"/>
  <c r="E515" i="2"/>
  <c r="F515" i="2"/>
  <c r="G515" i="2"/>
  <c r="H515" i="2"/>
  <c r="D516" i="2"/>
  <c r="E516" i="2"/>
  <c r="F516" i="2"/>
  <c r="G516" i="2"/>
  <c r="H516" i="2"/>
  <c r="D517" i="2"/>
  <c r="E517" i="2"/>
  <c r="F517" i="2"/>
  <c r="G517" i="2"/>
  <c r="H517" i="2"/>
  <c r="I517" i="2" s="1"/>
  <c r="D518" i="2"/>
  <c r="E518" i="2"/>
  <c r="F518" i="2"/>
  <c r="G518" i="2"/>
  <c r="H518" i="2"/>
  <c r="I518" i="2" s="1"/>
  <c r="D519" i="2"/>
  <c r="E519" i="2"/>
  <c r="F519" i="2"/>
  <c r="G519" i="2"/>
  <c r="H519" i="2"/>
  <c r="D520" i="2"/>
  <c r="E520" i="2"/>
  <c r="F520" i="2"/>
  <c r="G520" i="2"/>
  <c r="H520" i="2"/>
  <c r="I520" i="2" s="1"/>
  <c r="D521" i="2"/>
  <c r="E521" i="2"/>
  <c r="F521" i="2"/>
  <c r="G521" i="2"/>
  <c r="H521" i="2"/>
  <c r="I521" i="2" s="1"/>
  <c r="D522" i="2"/>
  <c r="E522" i="2"/>
  <c r="F522" i="2"/>
  <c r="G522" i="2"/>
  <c r="H522" i="2"/>
  <c r="D523" i="2"/>
  <c r="E523" i="2"/>
  <c r="F523" i="2"/>
  <c r="G523" i="2"/>
  <c r="H523" i="2"/>
  <c r="I523" i="2" s="1"/>
  <c r="D524" i="2"/>
  <c r="E524" i="2"/>
  <c r="F524" i="2"/>
  <c r="G524" i="2"/>
  <c r="H524" i="2"/>
  <c r="K524" i="2" s="1"/>
  <c r="I524" i="2"/>
  <c r="L524" i="2"/>
  <c r="D525" i="2"/>
  <c r="E525" i="2"/>
  <c r="F525" i="2"/>
  <c r="G525" i="2"/>
  <c r="H525" i="2"/>
  <c r="I525" i="2" s="1"/>
  <c r="D526" i="2"/>
  <c r="E526" i="2"/>
  <c r="F526" i="2"/>
  <c r="G526" i="2"/>
  <c r="H526" i="2"/>
  <c r="I526" i="2" s="1"/>
  <c r="D527" i="2"/>
  <c r="E527" i="2"/>
  <c r="F527" i="2"/>
  <c r="G527" i="2"/>
  <c r="H527" i="2"/>
  <c r="J527" i="2" s="1"/>
  <c r="D528" i="2"/>
  <c r="E528" i="2"/>
  <c r="F528" i="2"/>
  <c r="G528" i="2"/>
  <c r="H528" i="2"/>
  <c r="K528" i="2" s="1"/>
  <c r="D529" i="2"/>
  <c r="E529" i="2"/>
  <c r="F529" i="2"/>
  <c r="G529" i="2"/>
  <c r="H529" i="2"/>
  <c r="D530" i="2"/>
  <c r="E530" i="2"/>
  <c r="F530" i="2"/>
  <c r="G530" i="2"/>
  <c r="H530" i="2"/>
  <c r="I530" i="2" s="1"/>
  <c r="D531" i="2"/>
  <c r="E531" i="2"/>
  <c r="F531" i="2"/>
  <c r="G531" i="2"/>
  <c r="H531" i="2"/>
  <c r="J531" i="2" s="1"/>
  <c r="D532" i="2"/>
  <c r="E532" i="2"/>
  <c r="F532" i="2"/>
  <c r="G532" i="2"/>
  <c r="H532" i="2"/>
  <c r="I532" i="2" s="1"/>
  <c r="D533" i="2"/>
  <c r="E533" i="2"/>
  <c r="F533" i="2"/>
  <c r="G533" i="2"/>
  <c r="H533" i="2"/>
  <c r="L533" i="2" s="1"/>
  <c r="D534" i="2"/>
  <c r="E534" i="2"/>
  <c r="F534" i="2"/>
  <c r="G534" i="2"/>
  <c r="H534" i="2"/>
  <c r="J534" i="2" s="1"/>
  <c r="D535" i="2"/>
  <c r="E535" i="2"/>
  <c r="F535" i="2"/>
  <c r="G535" i="2"/>
  <c r="H535" i="2"/>
  <c r="J535" i="2" s="1"/>
  <c r="D536" i="2"/>
  <c r="E536" i="2"/>
  <c r="F536" i="2"/>
  <c r="G536" i="2"/>
  <c r="H536" i="2"/>
  <c r="I536" i="2"/>
  <c r="D537" i="2"/>
  <c r="E537" i="2"/>
  <c r="F537" i="2"/>
  <c r="G537" i="2"/>
  <c r="H537" i="2"/>
  <c r="I537" i="2" s="1"/>
  <c r="D538" i="2"/>
  <c r="E538" i="2"/>
  <c r="F538" i="2"/>
  <c r="G538" i="2"/>
  <c r="H538" i="2"/>
  <c r="D539" i="2"/>
  <c r="E539" i="2"/>
  <c r="F539" i="2"/>
  <c r="G539" i="2"/>
  <c r="H539" i="2"/>
  <c r="D540" i="2"/>
  <c r="E540" i="2"/>
  <c r="F540" i="2"/>
  <c r="G540" i="2"/>
  <c r="H540" i="2"/>
  <c r="K540" i="2" s="1"/>
  <c r="D541" i="2"/>
  <c r="E541" i="2"/>
  <c r="F541" i="2"/>
  <c r="G541" i="2"/>
  <c r="H541" i="2"/>
  <c r="D542" i="2"/>
  <c r="E542" i="2"/>
  <c r="F542" i="2"/>
  <c r="G542" i="2"/>
  <c r="H542" i="2"/>
  <c r="D543" i="2"/>
  <c r="E543" i="2"/>
  <c r="F543" i="2"/>
  <c r="G543" i="2"/>
  <c r="H543" i="2"/>
  <c r="D544" i="2"/>
  <c r="E544" i="2"/>
  <c r="F544" i="2"/>
  <c r="G544" i="2"/>
  <c r="H544" i="2"/>
  <c r="D545" i="2"/>
  <c r="E545" i="2"/>
  <c r="F545" i="2"/>
  <c r="G545" i="2"/>
  <c r="H545" i="2"/>
  <c r="I545" i="2" s="1"/>
  <c r="D546" i="2"/>
  <c r="E546" i="2"/>
  <c r="F546" i="2"/>
  <c r="G546" i="2"/>
  <c r="H546" i="2"/>
  <c r="K546" i="2" s="1"/>
  <c r="D547" i="2"/>
  <c r="E547" i="2"/>
  <c r="F547" i="2"/>
  <c r="G547" i="2"/>
  <c r="H547" i="2"/>
  <c r="L547" i="2"/>
  <c r="D548" i="2"/>
  <c r="E548" i="2"/>
  <c r="F548" i="2"/>
  <c r="G548" i="2"/>
  <c r="H548" i="2"/>
  <c r="D549" i="2"/>
  <c r="E549" i="2"/>
  <c r="F549" i="2"/>
  <c r="G549" i="2"/>
  <c r="H549" i="2"/>
  <c r="D550" i="2"/>
  <c r="E550" i="2"/>
  <c r="F550" i="2"/>
  <c r="G550" i="2"/>
  <c r="H550" i="2"/>
  <c r="J550" i="2" s="1"/>
  <c r="K550" i="2"/>
  <c r="D551" i="2"/>
  <c r="E551" i="2"/>
  <c r="F551" i="2"/>
  <c r="G551" i="2"/>
  <c r="H551" i="2"/>
  <c r="D552" i="2"/>
  <c r="E552" i="2"/>
  <c r="F552" i="2"/>
  <c r="G552" i="2"/>
  <c r="H552" i="2"/>
  <c r="I552" i="2" s="1"/>
  <c r="D553" i="2"/>
  <c r="E553" i="2"/>
  <c r="F553" i="2"/>
  <c r="G553" i="2"/>
  <c r="H553" i="2"/>
  <c r="D554" i="2"/>
  <c r="E554" i="2"/>
  <c r="F554" i="2"/>
  <c r="G554" i="2"/>
  <c r="H554" i="2"/>
  <c r="D555" i="2"/>
  <c r="E555" i="2"/>
  <c r="F555" i="2"/>
  <c r="G555" i="2"/>
  <c r="H555" i="2"/>
  <c r="D556" i="2"/>
  <c r="E556" i="2"/>
  <c r="F556" i="2"/>
  <c r="G556" i="2"/>
  <c r="H556" i="2"/>
  <c r="K556" i="2" s="1"/>
  <c r="J556" i="2"/>
  <c r="D557" i="2"/>
  <c r="E557" i="2"/>
  <c r="F557" i="2"/>
  <c r="G557" i="2"/>
  <c r="H557" i="2"/>
  <c r="I557" i="2" s="1"/>
  <c r="D558" i="2"/>
  <c r="E558" i="2"/>
  <c r="F558" i="2"/>
  <c r="G558" i="2"/>
  <c r="H558" i="2"/>
  <c r="D559" i="2"/>
  <c r="E559" i="2"/>
  <c r="F559" i="2"/>
  <c r="G559" i="2"/>
  <c r="H559" i="2"/>
  <c r="D560" i="2"/>
  <c r="E560" i="2"/>
  <c r="F560" i="2"/>
  <c r="G560" i="2"/>
  <c r="H560" i="2"/>
  <c r="I560" i="2" s="1"/>
  <c r="D561" i="2"/>
  <c r="E561" i="2"/>
  <c r="F561" i="2"/>
  <c r="G561" i="2"/>
  <c r="H561" i="2"/>
  <c r="D562" i="2"/>
  <c r="E562" i="2"/>
  <c r="F562" i="2"/>
  <c r="G562" i="2"/>
  <c r="H562" i="2"/>
  <c r="L562" i="2" s="1"/>
  <c r="D563" i="2"/>
  <c r="E563" i="2"/>
  <c r="F563" i="2"/>
  <c r="G563" i="2"/>
  <c r="H563" i="2"/>
  <c r="D564" i="2"/>
  <c r="E564" i="2"/>
  <c r="F564" i="2"/>
  <c r="G564" i="2"/>
  <c r="H564" i="2"/>
  <c r="D565" i="2"/>
  <c r="E565" i="2"/>
  <c r="F565" i="2"/>
  <c r="G565" i="2"/>
  <c r="H565" i="2"/>
  <c r="D566" i="2"/>
  <c r="E566" i="2"/>
  <c r="F566" i="2"/>
  <c r="G566" i="2"/>
  <c r="H566" i="2"/>
  <c r="L566" i="2" s="1"/>
  <c r="D567" i="2"/>
  <c r="E567" i="2"/>
  <c r="F567" i="2"/>
  <c r="G567" i="2"/>
  <c r="H567" i="2"/>
  <c r="L567" i="2" s="1"/>
  <c r="D568" i="2"/>
  <c r="E568" i="2"/>
  <c r="F568" i="2"/>
  <c r="G568" i="2"/>
  <c r="H568" i="2"/>
  <c r="D569" i="2"/>
  <c r="E569" i="2"/>
  <c r="F569" i="2"/>
  <c r="G569" i="2"/>
  <c r="H569" i="2"/>
  <c r="J569" i="2" s="1"/>
  <c r="D570" i="2"/>
  <c r="E570" i="2"/>
  <c r="F570" i="2"/>
  <c r="G570" i="2"/>
  <c r="H570" i="2"/>
  <c r="L570" i="2" s="1"/>
  <c r="D571" i="2"/>
  <c r="E571" i="2"/>
  <c r="F571" i="2"/>
  <c r="G571" i="2"/>
  <c r="H571" i="2"/>
  <c r="D572" i="2"/>
  <c r="E572" i="2"/>
  <c r="F572" i="2"/>
  <c r="G572" i="2"/>
  <c r="H572" i="2"/>
  <c r="K572" i="2" s="1"/>
  <c r="J572" i="2"/>
  <c r="D573" i="2"/>
  <c r="E573" i="2"/>
  <c r="F573" i="2"/>
  <c r="G573" i="2"/>
  <c r="H573" i="2"/>
  <c r="D574" i="2"/>
  <c r="E574" i="2"/>
  <c r="F574" i="2"/>
  <c r="G574" i="2"/>
  <c r="H574" i="2"/>
  <c r="L574" i="2" s="1"/>
  <c r="D575" i="2"/>
  <c r="E575" i="2"/>
  <c r="F575" i="2"/>
  <c r="G575" i="2"/>
  <c r="H575" i="2"/>
  <c r="L575" i="2" s="1"/>
  <c r="D576" i="2"/>
  <c r="E576" i="2"/>
  <c r="F576" i="2"/>
  <c r="G576" i="2"/>
  <c r="H576" i="2"/>
  <c r="D577" i="2"/>
  <c r="E577" i="2"/>
  <c r="F577" i="2"/>
  <c r="G577" i="2"/>
  <c r="H577" i="2"/>
  <c r="J577" i="2" s="1"/>
  <c r="D578" i="2"/>
  <c r="E578" i="2"/>
  <c r="F578" i="2"/>
  <c r="G578" i="2"/>
  <c r="H578" i="2"/>
  <c r="L578" i="2" s="1"/>
  <c r="D579" i="2"/>
  <c r="E579" i="2"/>
  <c r="F579" i="2"/>
  <c r="G579" i="2"/>
  <c r="H579" i="2"/>
  <c r="D580" i="2"/>
  <c r="E580" i="2"/>
  <c r="F580" i="2"/>
  <c r="G580" i="2"/>
  <c r="H580" i="2"/>
  <c r="D581" i="2"/>
  <c r="E581" i="2"/>
  <c r="F581" i="2"/>
  <c r="G581" i="2"/>
  <c r="H581" i="2"/>
  <c r="I581" i="2" s="1"/>
  <c r="D582" i="2"/>
  <c r="E582" i="2"/>
  <c r="F582" i="2"/>
  <c r="G582" i="2"/>
  <c r="H582" i="2"/>
  <c r="L582" i="2" s="1"/>
  <c r="D583" i="2"/>
  <c r="E583" i="2"/>
  <c r="F583" i="2"/>
  <c r="G583" i="2"/>
  <c r="H583" i="2"/>
  <c r="J583" i="2" s="1"/>
  <c r="D584" i="2"/>
  <c r="E584" i="2"/>
  <c r="F584" i="2"/>
  <c r="G584" i="2"/>
  <c r="H584" i="2"/>
  <c r="I584" i="2"/>
  <c r="L584" i="2"/>
  <c r="D585" i="2"/>
  <c r="E585" i="2"/>
  <c r="F585" i="2"/>
  <c r="G585" i="2"/>
  <c r="H585" i="2"/>
  <c r="D586" i="2"/>
  <c r="E586" i="2"/>
  <c r="F586" i="2"/>
  <c r="G586" i="2"/>
  <c r="H586" i="2"/>
  <c r="L586" i="2"/>
  <c r="D587" i="2"/>
  <c r="E587" i="2"/>
  <c r="F587" i="2"/>
  <c r="G587" i="2"/>
  <c r="H587" i="2"/>
  <c r="D588" i="2"/>
  <c r="E588" i="2"/>
  <c r="F588" i="2"/>
  <c r="G588" i="2"/>
  <c r="H588" i="2"/>
  <c r="K588" i="2" s="1"/>
  <c r="D589" i="2"/>
  <c r="E589" i="2"/>
  <c r="F589" i="2"/>
  <c r="G589" i="2"/>
  <c r="H589" i="2"/>
  <c r="D590" i="2"/>
  <c r="E590" i="2"/>
  <c r="F590" i="2"/>
  <c r="G590" i="2"/>
  <c r="H590" i="2"/>
  <c r="D591" i="2"/>
  <c r="E591" i="2"/>
  <c r="F591" i="2"/>
  <c r="G591" i="2"/>
  <c r="H591" i="2"/>
  <c r="D592" i="2"/>
  <c r="E592" i="2"/>
  <c r="F592" i="2"/>
  <c r="G592" i="2"/>
  <c r="H592" i="2"/>
  <c r="K592" i="2" s="1"/>
  <c r="L592" i="2"/>
  <c r="D593" i="2"/>
  <c r="E593" i="2"/>
  <c r="F593" i="2"/>
  <c r="G593" i="2"/>
  <c r="H593" i="2"/>
  <c r="J593" i="2" s="1"/>
  <c r="D594" i="2"/>
  <c r="E594" i="2"/>
  <c r="F594" i="2"/>
  <c r="G594" i="2"/>
  <c r="H594" i="2"/>
  <c r="L594" i="2"/>
  <c r="D595" i="2"/>
  <c r="E595" i="2"/>
  <c r="F595" i="2"/>
  <c r="G595" i="2"/>
  <c r="H595" i="2"/>
  <c r="L595" i="2" s="1"/>
  <c r="D596" i="2"/>
  <c r="E596" i="2"/>
  <c r="F596" i="2"/>
  <c r="G596" i="2"/>
  <c r="H596" i="2"/>
  <c r="K596" i="2" s="1"/>
  <c r="D597" i="2"/>
  <c r="E597" i="2"/>
  <c r="F597" i="2"/>
  <c r="G597" i="2"/>
  <c r="H597" i="2"/>
  <c r="J597" i="2" s="1"/>
  <c r="D598" i="2"/>
  <c r="E598" i="2"/>
  <c r="F598" i="2"/>
  <c r="G598" i="2"/>
  <c r="H598" i="2"/>
  <c r="L598" i="2" s="1"/>
  <c r="D599" i="2"/>
  <c r="E599" i="2"/>
  <c r="F599" i="2"/>
  <c r="G599" i="2"/>
  <c r="H599" i="2"/>
  <c r="I599" i="2" s="1"/>
  <c r="L599" i="2"/>
  <c r="D600" i="2"/>
  <c r="E600" i="2"/>
  <c r="F600" i="2"/>
  <c r="G600" i="2"/>
  <c r="H600" i="2"/>
  <c r="I600" i="2" s="1"/>
  <c r="J600" i="2"/>
  <c r="K600" i="2"/>
  <c r="D601" i="2"/>
  <c r="E601" i="2"/>
  <c r="F601" i="2"/>
  <c r="G601" i="2"/>
  <c r="H601" i="2"/>
  <c r="J601" i="2" s="1"/>
  <c r="I601" i="2"/>
  <c r="D602" i="2"/>
  <c r="E602" i="2"/>
  <c r="F602" i="2"/>
  <c r="G602" i="2"/>
  <c r="H602" i="2"/>
  <c r="L602" i="2" s="1"/>
  <c r="D603" i="2"/>
  <c r="E603" i="2"/>
  <c r="F603" i="2"/>
  <c r="G603" i="2"/>
  <c r="H603" i="2"/>
  <c r="L603" i="2" s="1"/>
  <c r="D604" i="2"/>
  <c r="E604" i="2"/>
  <c r="F604" i="2"/>
  <c r="G604" i="2"/>
  <c r="H604" i="2"/>
  <c r="K604" i="2" s="1"/>
  <c r="J604" i="2"/>
  <c r="D605" i="2"/>
  <c r="E605" i="2"/>
  <c r="F605" i="2"/>
  <c r="G605" i="2"/>
  <c r="H605" i="2"/>
  <c r="J605" i="2" s="1"/>
  <c r="L605" i="2"/>
  <c r="D606" i="2"/>
  <c r="E606" i="2"/>
  <c r="F606" i="2"/>
  <c r="G606" i="2"/>
  <c r="H606" i="2"/>
  <c r="L606" i="2" s="1"/>
  <c r="D607" i="2"/>
  <c r="E607" i="2"/>
  <c r="F607" i="2"/>
  <c r="G607" i="2"/>
  <c r="H607" i="2"/>
  <c r="I607" i="2" s="1"/>
  <c r="D608" i="2"/>
  <c r="E608" i="2"/>
  <c r="F608" i="2"/>
  <c r="G608" i="2"/>
  <c r="H608" i="2"/>
  <c r="L608" i="2" s="1"/>
  <c r="D609" i="2"/>
  <c r="E609" i="2"/>
  <c r="F609" i="2"/>
  <c r="G609" i="2"/>
  <c r="H609" i="2"/>
  <c r="D610" i="2"/>
  <c r="E610" i="2"/>
  <c r="F610" i="2"/>
  <c r="G610" i="2"/>
  <c r="H610" i="2"/>
  <c r="L610" i="2" s="1"/>
  <c r="D611" i="2"/>
  <c r="E611" i="2"/>
  <c r="F611" i="2"/>
  <c r="G611" i="2"/>
  <c r="H611" i="2"/>
  <c r="D612" i="2"/>
  <c r="E612" i="2"/>
  <c r="F612" i="2"/>
  <c r="G612" i="2"/>
  <c r="H612" i="2"/>
  <c r="D613" i="2"/>
  <c r="E613" i="2"/>
  <c r="F613" i="2"/>
  <c r="G613" i="2"/>
  <c r="H613" i="2"/>
  <c r="D614" i="2"/>
  <c r="E614" i="2"/>
  <c r="F614" i="2"/>
  <c r="G614" i="2"/>
  <c r="H614" i="2"/>
  <c r="L614" i="2" s="1"/>
  <c r="D615" i="2"/>
  <c r="E615" i="2"/>
  <c r="F615" i="2"/>
  <c r="G615" i="2"/>
  <c r="H615" i="2"/>
  <c r="J615" i="2" s="1"/>
  <c r="D616" i="2"/>
  <c r="E616" i="2"/>
  <c r="F616" i="2"/>
  <c r="G616" i="2"/>
  <c r="H616" i="2"/>
  <c r="L616" i="2" s="1"/>
  <c r="I616" i="2"/>
  <c r="D617" i="2"/>
  <c r="E617" i="2"/>
  <c r="F617" i="2"/>
  <c r="G617" i="2"/>
  <c r="H617" i="2"/>
  <c r="D618" i="2"/>
  <c r="E618" i="2"/>
  <c r="F618" i="2"/>
  <c r="G618" i="2"/>
  <c r="H618" i="2"/>
  <c r="L618" i="2"/>
  <c r="D619" i="2"/>
  <c r="E619" i="2"/>
  <c r="F619" i="2"/>
  <c r="G619" i="2"/>
  <c r="H619" i="2"/>
  <c r="D620" i="2"/>
  <c r="E620" i="2"/>
  <c r="F620" i="2"/>
  <c r="G620" i="2"/>
  <c r="H620" i="2"/>
  <c r="K620" i="2" s="1"/>
  <c r="D621" i="2"/>
  <c r="E621" i="2"/>
  <c r="F621" i="2"/>
  <c r="G621" i="2"/>
  <c r="H621" i="2"/>
  <c r="D622" i="2"/>
  <c r="E622" i="2"/>
  <c r="F622" i="2"/>
  <c r="G622" i="2"/>
  <c r="H622" i="2"/>
  <c r="D623" i="2"/>
  <c r="E623" i="2"/>
  <c r="F623" i="2"/>
  <c r="G623" i="2"/>
  <c r="H623" i="2"/>
  <c r="D624" i="2"/>
  <c r="E624" i="2"/>
  <c r="F624" i="2"/>
  <c r="G624" i="2"/>
  <c r="H624" i="2"/>
  <c r="K624" i="2" s="1"/>
  <c r="D625" i="2"/>
  <c r="E625" i="2"/>
  <c r="F625" i="2"/>
  <c r="G625" i="2"/>
  <c r="H625" i="2"/>
  <c r="J625" i="2" s="1"/>
  <c r="D626" i="2"/>
  <c r="E626" i="2"/>
  <c r="F626" i="2"/>
  <c r="G626" i="2"/>
  <c r="H626" i="2"/>
  <c r="L626" i="2" s="1"/>
  <c r="D627" i="2"/>
  <c r="E627" i="2"/>
  <c r="F627" i="2"/>
  <c r="G627" i="2"/>
  <c r="H627" i="2"/>
  <c r="L627" i="2" s="1"/>
  <c r="K627" i="2"/>
  <c r="D628" i="2"/>
  <c r="E628" i="2"/>
  <c r="F628" i="2"/>
  <c r="G628" i="2"/>
  <c r="H628" i="2"/>
  <c r="D629" i="2"/>
  <c r="E629" i="2"/>
  <c r="F629" i="2"/>
  <c r="G629" i="2"/>
  <c r="H629" i="2"/>
  <c r="J629" i="2" s="1"/>
  <c r="D630" i="2"/>
  <c r="E630" i="2"/>
  <c r="F630" i="2"/>
  <c r="G630" i="2"/>
  <c r="H630" i="2"/>
  <c r="L630" i="2" s="1"/>
  <c r="D631" i="2"/>
  <c r="E631" i="2"/>
  <c r="F631" i="2"/>
  <c r="G631" i="2"/>
  <c r="H631" i="2"/>
  <c r="K631" i="2" s="1"/>
  <c r="J631" i="2"/>
  <c r="D632" i="2"/>
  <c r="E632" i="2"/>
  <c r="F632" i="2"/>
  <c r="G632" i="2"/>
  <c r="H632" i="2"/>
  <c r="I632" i="2"/>
  <c r="D633" i="2"/>
  <c r="E633" i="2"/>
  <c r="F633" i="2"/>
  <c r="G633" i="2"/>
  <c r="H633" i="2"/>
  <c r="I633" i="2" s="1"/>
  <c r="D634" i="2"/>
  <c r="E634" i="2"/>
  <c r="F634" i="2"/>
  <c r="G634" i="2"/>
  <c r="H634" i="2"/>
  <c r="L634" i="2" s="1"/>
  <c r="D635" i="2"/>
  <c r="E635" i="2"/>
  <c r="F635" i="2"/>
  <c r="G635" i="2"/>
  <c r="H635" i="2"/>
  <c r="D636" i="2"/>
  <c r="E636" i="2"/>
  <c r="F636" i="2"/>
  <c r="G636" i="2"/>
  <c r="H636" i="2"/>
  <c r="D637" i="2"/>
  <c r="E637" i="2"/>
  <c r="F637" i="2"/>
  <c r="G637" i="2"/>
  <c r="H637" i="2"/>
  <c r="D638" i="2"/>
  <c r="E638" i="2"/>
  <c r="F638" i="2"/>
  <c r="G638" i="2"/>
  <c r="H638" i="2"/>
  <c r="K638" i="2" s="1"/>
  <c r="D639" i="2"/>
  <c r="E639" i="2"/>
  <c r="F639" i="2"/>
  <c r="G639" i="2"/>
  <c r="H639" i="2"/>
  <c r="I639" i="2" s="1"/>
  <c r="J639" i="2"/>
  <c r="L639" i="2"/>
  <c r="D640" i="2"/>
  <c r="E640" i="2"/>
  <c r="F640" i="2"/>
  <c r="G640" i="2"/>
  <c r="H640" i="2"/>
  <c r="K640" i="2" s="1"/>
  <c r="D641" i="2"/>
  <c r="E641" i="2"/>
  <c r="F641" i="2"/>
  <c r="G641" i="2"/>
  <c r="H641" i="2"/>
  <c r="I641" i="2" s="1"/>
  <c r="D642" i="2"/>
  <c r="E642" i="2"/>
  <c r="F642" i="2"/>
  <c r="G642" i="2"/>
  <c r="H642" i="2"/>
  <c r="L642" i="2" s="1"/>
  <c r="D643" i="2"/>
  <c r="E643" i="2"/>
  <c r="F643" i="2"/>
  <c r="G643" i="2"/>
  <c r="H643" i="2"/>
  <c r="D644" i="2"/>
  <c r="E644" i="2"/>
  <c r="F644" i="2"/>
  <c r="G644" i="2"/>
  <c r="H644" i="2"/>
  <c r="K644" i="2" s="1"/>
  <c r="J644" i="2"/>
  <c r="D645" i="2"/>
  <c r="E645" i="2"/>
  <c r="F645" i="2"/>
  <c r="G645" i="2"/>
  <c r="H645" i="2"/>
  <c r="D646" i="2"/>
  <c r="E646" i="2"/>
  <c r="F646" i="2"/>
  <c r="G646" i="2"/>
  <c r="H646" i="2"/>
  <c r="K646" i="2" s="1"/>
  <c r="D647" i="2"/>
  <c r="E647" i="2"/>
  <c r="F647" i="2"/>
  <c r="G647" i="2"/>
  <c r="H647" i="2"/>
  <c r="D648" i="2"/>
  <c r="E648" i="2"/>
  <c r="F648" i="2"/>
  <c r="G648" i="2"/>
  <c r="H648" i="2"/>
  <c r="K648" i="2" s="1"/>
  <c r="D649" i="2"/>
  <c r="E649" i="2"/>
  <c r="F649" i="2"/>
  <c r="G649" i="2"/>
  <c r="H649" i="2"/>
  <c r="I649" i="2" s="1"/>
  <c r="D650" i="2"/>
  <c r="E650" i="2"/>
  <c r="F650" i="2"/>
  <c r="G650" i="2"/>
  <c r="H650" i="2"/>
  <c r="L650" i="2" s="1"/>
  <c r="D651" i="2"/>
  <c r="E651" i="2"/>
  <c r="F651" i="2"/>
  <c r="G651" i="2"/>
  <c r="H651" i="2"/>
  <c r="D652" i="2"/>
  <c r="E652" i="2"/>
  <c r="F652" i="2"/>
  <c r="G652" i="2"/>
  <c r="H652" i="2"/>
  <c r="D653" i="2"/>
  <c r="E653" i="2"/>
  <c r="F653" i="2"/>
  <c r="G653" i="2"/>
  <c r="H653" i="2"/>
  <c r="I653" i="2" s="1"/>
  <c r="D654" i="2"/>
  <c r="E654" i="2"/>
  <c r="F654" i="2"/>
  <c r="G654" i="2"/>
  <c r="H654" i="2"/>
  <c r="K654" i="2" s="1"/>
  <c r="L654" i="2"/>
  <c r="D655" i="2"/>
  <c r="E655" i="2"/>
  <c r="F655" i="2"/>
  <c r="G655" i="2"/>
  <c r="H655" i="2"/>
  <c r="J655" i="2" s="1"/>
  <c r="D656" i="2"/>
  <c r="E656" i="2"/>
  <c r="F656" i="2"/>
  <c r="G656" i="2"/>
  <c r="H656" i="2"/>
  <c r="J656" i="2" s="1"/>
  <c r="D657" i="2"/>
  <c r="E657" i="2"/>
  <c r="F657" i="2"/>
  <c r="G657" i="2"/>
  <c r="H657" i="2"/>
  <c r="I657" i="2" s="1"/>
  <c r="D658" i="2"/>
  <c r="E658" i="2"/>
  <c r="F658" i="2"/>
  <c r="G658" i="2"/>
  <c r="H658" i="2"/>
  <c r="L658" i="2"/>
  <c r="D659" i="2"/>
  <c r="E659" i="2"/>
  <c r="F659" i="2"/>
  <c r="G659" i="2"/>
  <c r="H659" i="2"/>
  <c r="D660" i="2"/>
  <c r="E660" i="2"/>
  <c r="F660" i="2"/>
  <c r="G660" i="2"/>
  <c r="H660" i="2"/>
  <c r="K660" i="2" s="1"/>
  <c r="D661" i="2"/>
  <c r="E661" i="2"/>
  <c r="F661" i="2"/>
  <c r="G661" i="2"/>
  <c r="H661" i="2"/>
  <c r="I661" i="2" s="1"/>
  <c r="D662" i="2"/>
  <c r="E662" i="2"/>
  <c r="F662" i="2"/>
  <c r="G662" i="2"/>
  <c r="H662" i="2"/>
  <c r="L662" i="2" s="1"/>
  <c r="K662" i="2"/>
  <c r="D663" i="2"/>
  <c r="E663" i="2"/>
  <c r="F663" i="2"/>
  <c r="G663" i="2"/>
  <c r="H663" i="2"/>
  <c r="L663" i="2" s="1"/>
  <c r="D664" i="2"/>
  <c r="E664" i="2"/>
  <c r="F664" i="2"/>
  <c r="G664" i="2"/>
  <c r="H664" i="2"/>
  <c r="D665" i="2"/>
  <c r="E665" i="2"/>
  <c r="F665" i="2"/>
  <c r="G665" i="2"/>
  <c r="H665" i="2"/>
  <c r="J665" i="2" s="1"/>
  <c r="D666" i="2"/>
  <c r="E666" i="2"/>
  <c r="F666" i="2"/>
  <c r="G666" i="2"/>
  <c r="H666" i="2"/>
  <c r="I666" i="2" s="1"/>
  <c r="D667" i="2"/>
  <c r="E667" i="2"/>
  <c r="F667" i="2"/>
  <c r="G667" i="2"/>
  <c r="H667" i="2"/>
  <c r="K667" i="2" s="1"/>
  <c r="D668" i="2"/>
  <c r="E668" i="2"/>
  <c r="F668" i="2"/>
  <c r="G668" i="2"/>
  <c r="H668" i="2"/>
  <c r="K668" i="2" s="1"/>
  <c r="J668" i="2"/>
  <c r="D669" i="2"/>
  <c r="E669" i="2"/>
  <c r="F669" i="2"/>
  <c r="G669" i="2"/>
  <c r="H669" i="2"/>
  <c r="D670" i="2"/>
  <c r="E670" i="2"/>
  <c r="F670" i="2"/>
  <c r="G670" i="2"/>
  <c r="H670" i="2"/>
  <c r="K670" i="2" s="1"/>
  <c r="L670" i="2"/>
  <c r="D671" i="2"/>
  <c r="E671" i="2"/>
  <c r="F671" i="2"/>
  <c r="G671" i="2"/>
  <c r="H671" i="2"/>
  <c r="L671" i="2" s="1"/>
  <c r="D672" i="2"/>
  <c r="E672" i="2"/>
  <c r="F672" i="2"/>
  <c r="G672" i="2"/>
  <c r="H672" i="2"/>
  <c r="K672" i="2" s="1"/>
  <c r="D673" i="2"/>
  <c r="E673" i="2"/>
  <c r="F673" i="2"/>
  <c r="G673" i="2"/>
  <c r="H673" i="2"/>
  <c r="I673" i="2" s="1"/>
  <c r="D674" i="2"/>
  <c r="E674" i="2"/>
  <c r="F674" i="2"/>
  <c r="G674" i="2"/>
  <c r="H674" i="2"/>
  <c r="L674" i="2" s="1"/>
  <c r="I674" i="2"/>
  <c r="D675" i="2"/>
  <c r="E675" i="2"/>
  <c r="F675" i="2"/>
  <c r="G675" i="2"/>
  <c r="H675" i="2"/>
  <c r="K675" i="2" s="1"/>
  <c r="D676" i="2"/>
  <c r="E676" i="2"/>
  <c r="F676" i="2"/>
  <c r="G676" i="2"/>
  <c r="H676" i="2"/>
  <c r="D677" i="2"/>
  <c r="E677" i="2"/>
  <c r="F677" i="2"/>
  <c r="G677" i="2"/>
  <c r="H677" i="2"/>
  <c r="J677" i="2" s="1"/>
  <c r="I677" i="2"/>
  <c r="L677" i="2"/>
  <c r="D678" i="2"/>
  <c r="E678" i="2"/>
  <c r="F678" i="2"/>
  <c r="G678" i="2"/>
  <c r="H678" i="2"/>
  <c r="K678" i="2" s="1"/>
  <c r="D679" i="2"/>
  <c r="E679" i="2"/>
  <c r="F679" i="2"/>
  <c r="G679" i="2"/>
  <c r="H679" i="2"/>
  <c r="J679" i="2" s="1"/>
  <c r="D680" i="2"/>
  <c r="E680" i="2"/>
  <c r="F680" i="2"/>
  <c r="G680" i="2"/>
  <c r="H680" i="2"/>
  <c r="D681" i="2"/>
  <c r="E681" i="2"/>
  <c r="F681" i="2"/>
  <c r="G681" i="2"/>
  <c r="H681" i="2"/>
  <c r="I681" i="2" s="1"/>
  <c r="D682" i="2"/>
  <c r="E682" i="2"/>
  <c r="F682" i="2"/>
  <c r="G682" i="2"/>
  <c r="H682" i="2"/>
  <c r="I682" i="2" s="1"/>
  <c r="D683" i="2"/>
  <c r="E683" i="2"/>
  <c r="F683" i="2"/>
  <c r="G683" i="2"/>
  <c r="H683" i="2"/>
  <c r="K683" i="2" s="1"/>
  <c r="D684" i="2"/>
  <c r="E684" i="2"/>
  <c r="F684" i="2"/>
  <c r="G684" i="2"/>
  <c r="H684" i="2"/>
  <c r="K684" i="2" s="1"/>
  <c r="D685" i="2"/>
  <c r="E685" i="2"/>
  <c r="F685" i="2"/>
  <c r="G685" i="2"/>
  <c r="H685" i="2"/>
  <c r="D686" i="2"/>
  <c r="E686" i="2"/>
  <c r="F686" i="2"/>
  <c r="G686" i="2"/>
  <c r="H686" i="2"/>
  <c r="D687" i="2"/>
  <c r="E687" i="2"/>
  <c r="F687" i="2"/>
  <c r="G687" i="2"/>
  <c r="H687" i="2"/>
  <c r="L687" i="2" s="1"/>
  <c r="D688" i="2"/>
  <c r="E688" i="2"/>
  <c r="F688" i="2"/>
  <c r="G688" i="2"/>
  <c r="H688" i="2"/>
  <c r="L688" i="2" s="1"/>
  <c r="D689" i="2"/>
  <c r="E689" i="2"/>
  <c r="F689" i="2"/>
  <c r="G689" i="2"/>
  <c r="H689" i="2"/>
  <c r="D690" i="2"/>
  <c r="E690" i="2"/>
  <c r="F690" i="2"/>
  <c r="G690" i="2"/>
  <c r="H690" i="2"/>
  <c r="I690" i="2"/>
  <c r="D691" i="2"/>
  <c r="E691" i="2"/>
  <c r="F691" i="2"/>
  <c r="G691" i="2"/>
  <c r="H691" i="2"/>
  <c r="K691" i="2" s="1"/>
  <c r="D692" i="2"/>
  <c r="E692" i="2"/>
  <c r="F692" i="2"/>
  <c r="G692" i="2"/>
  <c r="H692" i="2"/>
  <c r="K692" i="2" s="1"/>
  <c r="J692" i="2"/>
  <c r="D693" i="2"/>
  <c r="E693" i="2"/>
  <c r="F693" i="2"/>
  <c r="G693" i="2"/>
  <c r="H693" i="2"/>
  <c r="I693" i="2" s="1"/>
  <c r="D694" i="2"/>
  <c r="E694" i="2"/>
  <c r="F694" i="2"/>
  <c r="G694" i="2"/>
  <c r="H694" i="2"/>
  <c r="L694" i="2" s="1"/>
  <c r="K694" i="2"/>
  <c r="D695" i="2"/>
  <c r="E695" i="2"/>
  <c r="F695" i="2"/>
  <c r="G695" i="2"/>
  <c r="H695" i="2"/>
  <c r="I695" i="2" s="1"/>
  <c r="K695" i="2"/>
  <c r="L695" i="2"/>
  <c r="D696" i="2"/>
  <c r="E696" i="2"/>
  <c r="F696" i="2"/>
  <c r="G696" i="2"/>
  <c r="H696" i="2"/>
  <c r="I696" i="2" s="1"/>
  <c r="D697" i="2"/>
  <c r="E697" i="2"/>
  <c r="F697" i="2"/>
  <c r="G697" i="2"/>
  <c r="H697" i="2"/>
  <c r="I697" i="2" s="1"/>
  <c r="D698" i="2"/>
  <c r="E698" i="2"/>
  <c r="F698" i="2"/>
  <c r="G698" i="2"/>
  <c r="H698" i="2"/>
  <c r="D699" i="2"/>
  <c r="E699" i="2"/>
  <c r="F699" i="2"/>
  <c r="G699" i="2"/>
  <c r="H699" i="2"/>
  <c r="K699" i="2" s="1"/>
  <c r="D700" i="2"/>
  <c r="E700" i="2"/>
  <c r="F700" i="2"/>
  <c r="G700" i="2"/>
  <c r="H700" i="2"/>
  <c r="D701" i="2"/>
  <c r="E701" i="2"/>
  <c r="F701" i="2"/>
  <c r="G701" i="2"/>
  <c r="H701" i="2"/>
  <c r="J701" i="2" s="1"/>
  <c r="D702" i="2"/>
  <c r="E702" i="2"/>
  <c r="F702" i="2"/>
  <c r="G702" i="2"/>
  <c r="H702" i="2"/>
  <c r="K702" i="2" s="1"/>
  <c r="D703" i="2"/>
  <c r="E703" i="2"/>
  <c r="F703" i="2"/>
  <c r="G703" i="2"/>
  <c r="H703" i="2"/>
  <c r="I703" i="2" s="1"/>
  <c r="D704" i="2"/>
  <c r="E704" i="2"/>
  <c r="F704" i="2"/>
  <c r="G704" i="2"/>
  <c r="H704" i="2"/>
  <c r="L704" i="2" s="1"/>
  <c r="D705" i="2"/>
  <c r="E705" i="2"/>
  <c r="F705" i="2"/>
  <c r="G705" i="2"/>
  <c r="H705" i="2"/>
  <c r="D706" i="2"/>
  <c r="E706" i="2"/>
  <c r="F706" i="2"/>
  <c r="G706" i="2"/>
  <c r="H706" i="2"/>
  <c r="K706" i="2" s="1"/>
  <c r="L706" i="2"/>
  <c r="D707" i="2"/>
  <c r="E707" i="2"/>
  <c r="F707" i="2"/>
  <c r="G707" i="2"/>
  <c r="H707" i="2"/>
  <c r="I707" i="2" s="1"/>
  <c r="D708" i="2"/>
  <c r="E708" i="2"/>
  <c r="F708" i="2"/>
  <c r="G708" i="2"/>
  <c r="H708" i="2"/>
  <c r="J708" i="2" s="1"/>
  <c r="D709" i="2"/>
  <c r="E709" i="2"/>
  <c r="F709" i="2"/>
  <c r="G709" i="2"/>
  <c r="H709" i="2"/>
  <c r="J709" i="2" s="1"/>
  <c r="I709" i="2"/>
  <c r="D710" i="2"/>
  <c r="E710" i="2"/>
  <c r="F710" i="2"/>
  <c r="G710" i="2"/>
  <c r="H710" i="2"/>
  <c r="K710" i="2" s="1"/>
  <c r="D711" i="2"/>
  <c r="E711" i="2"/>
  <c r="F711" i="2"/>
  <c r="G711" i="2"/>
  <c r="H711" i="2"/>
  <c r="L711" i="2" s="1"/>
  <c r="D712" i="2"/>
  <c r="E712" i="2"/>
  <c r="F712" i="2"/>
  <c r="G712" i="2"/>
  <c r="H712" i="2"/>
  <c r="D713" i="2"/>
  <c r="E713" i="2"/>
  <c r="F713" i="2"/>
  <c r="G713" i="2"/>
  <c r="H713" i="2"/>
  <c r="I713" i="2" s="1"/>
  <c r="D714" i="2"/>
  <c r="E714" i="2"/>
  <c r="F714" i="2"/>
  <c r="G714" i="2"/>
  <c r="H714" i="2"/>
  <c r="D715" i="2"/>
  <c r="E715" i="2"/>
  <c r="F715" i="2"/>
  <c r="G715" i="2"/>
  <c r="H715" i="2"/>
  <c r="D716" i="2"/>
  <c r="E716" i="2"/>
  <c r="F716" i="2"/>
  <c r="G716" i="2"/>
  <c r="H716" i="2"/>
  <c r="J716" i="2" s="1"/>
  <c r="D717" i="2"/>
  <c r="E717" i="2"/>
  <c r="F717" i="2"/>
  <c r="G717" i="2"/>
  <c r="H717" i="2"/>
  <c r="D718" i="2"/>
  <c r="E718" i="2"/>
  <c r="F718" i="2"/>
  <c r="G718" i="2"/>
  <c r="H718" i="2"/>
  <c r="K718" i="2" s="1"/>
  <c r="D719" i="2"/>
  <c r="E719" i="2"/>
  <c r="F719" i="2"/>
  <c r="G719" i="2"/>
  <c r="H719" i="2"/>
  <c r="L719" i="2" s="1"/>
  <c r="D720" i="2"/>
  <c r="E720" i="2"/>
  <c r="F720" i="2"/>
  <c r="G720" i="2"/>
  <c r="H720" i="2"/>
  <c r="K720" i="2"/>
  <c r="D721" i="2"/>
  <c r="E721" i="2"/>
  <c r="F721" i="2"/>
  <c r="G721" i="2"/>
  <c r="H721" i="2"/>
  <c r="I721" i="2" s="1"/>
  <c r="D722" i="2"/>
  <c r="E722" i="2"/>
  <c r="F722" i="2"/>
  <c r="G722" i="2"/>
  <c r="H722" i="2"/>
  <c r="D723" i="2"/>
  <c r="E723" i="2"/>
  <c r="F723" i="2"/>
  <c r="G723" i="2"/>
  <c r="H723" i="2"/>
  <c r="D724" i="2"/>
  <c r="E724" i="2"/>
  <c r="F724" i="2"/>
  <c r="G724" i="2"/>
  <c r="H724" i="2"/>
  <c r="K724" i="2" s="1"/>
  <c r="D725" i="2"/>
  <c r="E725" i="2"/>
  <c r="F725" i="2"/>
  <c r="G725" i="2"/>
  <c r="H725" i="2"/>
  <c r="D726" i="2"/>
  <c r="E726" i="2"/>
  <c r="F726" i="2"/>
  <c r="G726" i="2"/>
  <c r="H726" i="2"/>
  <c r="J726" i="2" s="1"/>
  <c r="D727" i="2"/>
  <c r="E727" i="2"/>
  <c r="F727" i="2"/>
  <c r="G727" i="2"/>
  <c r="H727" i="2"/>
  <c r="I727" i="2" s="1"/>
  <c r="D728" i="2"/>
  <c r="E728" i="2"/>
  <c r="F728" i="2"/>
  <c r="G728" i="2"/>
  <c r="H728" i="2"/>
  <c r="I728" i="2"/>
  <c r="D729" i="2"/>
  <c r="E729" i="2"/>
  <c r="F729" i="2"/>
  <c r="G729" i="2"/>
  <c r="H729" i="2"/>
  <c r="K729" i="2" s="1"/>
  <c r="D730" i="2"/>
  <c r="E730" i="2"/>
  <c r="F730" i="2"/>
  <c r="G730" i="2"/>
  <c r="H730" i="2"/>
  <c r="I730" i="2" s="1"/>
  <c r="K730" i="2"/>
  <c r="D731" i="2"/>
  <c r="E731" i="2"/>
  <c r="F731" i="2"/>
  <c r="G731" i="2"/>
  <c r="H731" i="2"/>
  <c r="K731" i="2" s="1"/>
  <c r="D732" i="2"/>
  <c r="E732" i="2"/>
  <c r="F732" i="2"/>
  <c r="G732" i="2"/>
  <c r="H732" i="2"/>
  <c r="D733" i="2"/>
  <c r="E733" i="2"/>
  <c r="F733" i="2"/>
  <c r="G733" i="2"/>
  <c r="H733" i="2"/>
  <c r="I733" i="2"/>
  <c r="D734" i="2"/>
  <c r="E734" i="2"/>
  <c r="F734" i="2"/>
  <c r="G734" i="2"/>
  <c r="H734" i="2"/>
  <c r="D735" i="2"/>
  <c r="E735" i="2"/>
  <c r="F735" i="2"/>
  <c r="G735" i="2"/>
  <c r="H735" i="2"/>
  <c r="I735" i="2" s="1"/>
  <c r="D736" i="2"/>
  <c r="E736" i="2"/>
  <c r="F736" i="2"/>
  <c r="G736" i="2"/>
  <c r="H736" i="2"/>
  <c r="L736" i="2" s="1"/>
  <c r="D737" i="2"/>
  <c r="E737" i="2"/>
  <c r="F737" i="2"/>
  <c r="G737" i="2"/>
  <c r="H737" i="2"/>
  <c r="D738" i="2"/>
  <c r="E738" i="2"/>
  <c r="F738" i="2"/>
  <c r="G738" i="2"/>
  <c r="H738" i="2"/>
  <c r="D739" i="2"/>
  <c r="E739" i="2"/>
  <c r="F739" i="2"/>
  <c r="G739" i="2"/>
  <c r="H739" i="2"/>
  <c r="I739" i="2"/>
  <c r="L739" i="2"/>
  <c r="D740" i="2"/>
  <c r="E740" i="2"/>
  <c r="F740" i="2"/>
  <c r="G740" i="2"/>
  <c r="H740" i="2"/>
  <c r="D741" i="2"/>
  <c r="E741" i="2"/>
  <c r="F741" i="2"/>
  <c r="G741" i="2"/>
  <c r="H741" i="2"/>
  <c r="I741" i="2" s="1"/>
  <c r="D742" i="2"/>
  <c r="E742" i="2"/>
  <c r="F742" i="2"/>
  <c r="G742" i="2"/>
  <c r="H742" i="2"/>
  <c r="J742" i="2" s="1"/>
  <c r="D743" i="2"/>
  <c r="E743" i="2"/>
  <c r="F743" i="2"/>
  <c r="G743" i="2"/>
  <c r="H743" i="2"/>
  <c r="I743" i="2" s="1"/>
  <c r="D744" i="2"/>
  <c r="E744" i="2"/>
  <c r="F744" i="2"/>
  <c r="G744" i="2"/>
  <c r="H744" i="2"/>
  <c r="K744" i="2" s="1"/>
  <c r="L744" i="2"/>
  <c r="D745" i="2"/>
  <c r="E745" i="2"/>
  <c r="F745" i="2"/>
  <c r="G745" i="2"/>
  <c r="H745" i="2"/>
  <c r="K745" i="2" s="1"/>
  <c r="D746" i="2"/>
  <c r="E746" i="2"/>
  <c r="F746" i="2"/>
  <c r="G746" i="2"/>
  <c r="H746" i="2"/>
  <c r="L746" i="2"/>
  <c r="D747" i="2"/>
  <c r="E747" i="2"/>
  <c r="F747" i="2"/>
  <c r="G747" i="2"/>
  <c r="H747" i="2"/>
  <c r="D748" i="2"/>
  <c r="E748" i="2"/>
  <c r="F748" i="2"/>
  <c r="G748" i="2"/>
  <c r="H748" i="2"/>
  <c r="L748" i="2" s="1"/>
  <c r="D749" i="2"/>
  <c r="E749" i="2"/>
  <c r="F749" i="2"/>
  <c r="G749" i="2"/>
  <c r="H749" i="2"/>
  <c r="K749" i="2" s="1"/>
  <c r="I749" i="2"/>
  <c r="J749" i="2"/>
  <c r="D750" i="2"/>
  <c r="E750" i="2"/>
  <c r="F750" i="2"/>
  <c r="G750" i="2"/>
  <c r="H750" i="2"/>
  <c r="D751" i="2"/>
  <c r="E751" i="2"/>
  <c r="F751" i="2"/>
  <c r="G751" i="2"/>
  <c r="H751" i="2"/>
  <c r="I751" i="2" s="1"/>
  <c r="D752" i="2"/>
  <c r="E752" i="2"/>
  <c r="F752" i="2"/>
  <c r="G752" i="2"/>
  <c r="H752" i="2"/>
  <c r="I752" i="2" s="1"/>
  <c r="D753" i="2"/>
  <c r="E753" i="2"/>
  <c r="F753" i="2"/>
  <c r="G753" i="2"/>
  <c r="H753" i="2"/>
  <c r="D754" i="2"/>
  <c r="E754" i="2"/>
  <c r="F754" i="2"/>
  <c r="G754" i="2"/>
  <c r="H754" i="2"/>
  <c r="J754" i="2" s="1"/>
  <c r="D755" i="2"/>
  <c r="E755" i="2"/>
  <c r="F755" i="2"/>
  <c r="G755" i="2"/>
  <c r="H755" i="2"/>
  <c r="I755" i="2" s="1"/>
  <c r="D756" i="2"/>
  <c r="E756" i="2"/>
  <c r="F756" i="2"/>
  <c r="G756" i="2"/>
  <c r="H756" i="2"/>
  <c r="K756" i="2" s="1"/>
  <c r="D757" i="2"/>
  <c r="E757" i="2"/>
  <c r="F757" i="2"/>
  <c r="G757" i="2"/>
  <c r="H757" i="2"/>
  <c r="D758" i="2"/>
  <c r="E758" i="2"/>
  <c r="F758" i="2"/>
  <c r="G758" i="2"/>
  <c r="H758" i="2"/>
  <c r="J758" i="2" s="1"/>
  <c r="D759" i="2"/>
  <c r="E759" i="2"/>
  <c r="F759" i="2"/>
  <c r="G759" i="2"/>
  <c r="H759" i="2"/>
  <c r="I759" i="2" s="1"/>
  <c r="D760" i="2"/>
  <c r="E760" i="2"/>
  <c r="F760" i="2"/>
  <c r="G760" i="2"/>
  <c r="H760" i="2"/>
  <c r="K760" i="2" s="1"/>
  <c r="I760" i="2"/>
  <c r="J760" i="2"/>
  <c r="L760" i="2"/>
  <c r="D761" i="2"/>
  <c r="E761" i="2"/>
  <c r="F761" i="2"/>
  <c r="G761" i="2"/>
  <c r="H761" i="2"/>
  <c r="K761" i="2" s="1"/>
  <c r="D762" i="2"/>
  <c r="E762" i="2"/>
  <c r="F762" i="2"/>
  <c r="G762" i="2"/>
  <c r="H762" i="2"/>
  <c r="D763" i="2"/>
  <c r="E763" i="2"/>
  <c r="F763" i="2"/>
  <c r="G763" i="2"/>
  <c r="H763" i="2"/>
  <c r="I763" i="2" s="1"/>
  <c r="D764" i="2"/>
  <c r="E764" i="2"/>
  <c r="F764" i="2"/>
  <c r="G764" i="2"/>
  <c r="H764" i="2"/>
  <c r="I764" i="2"/>
  <c r="D765" i="2"/>
  <c r="E765" i="2"/>
  <c r="F765" i="2"/>
  <c r="G765" i="2"/>
  <c r="H765" i="2"/>
  <c r="D766" i="2"/>
  <c r="E766" i="2"/>
  <c r="F766" i="2"/>
  <c r="G766" i="2"/>
  <c r="H766" i="2"/>
  <c r="J766" i="2" s="1"/>
  <c r="D767" i="2"/>
  <c r="E767" i="2"/>
  <c r="F767" i="2"/>
  <c r="G767" i="2"/>
  <c r="H767" i="2"/>
  <c r="I767" i="2" s="1"/>
  <c r="D768" i="2"/>
  <c r="E768" i="2"/>
  <c r="F768" i="2"/>
  <c r="G768" i="2"/>
  <c r="H768" i="2"/>
  <c r="I768" i="2" s="1"/>
  <c r="D769" i="2"/>
  <c r="E769" i="2"/>
  <c r="F769" i="2"/>
  <c r="G769" i="2"/>
  <c r="H769" i="2"/>
  <c r="I769" i="2" s="1"/>
  <c r="D770" i="2"/>
  <c r="E770" i="2"/>
  <c r="F770" i="2"/>
  <c r="G770" i="2"/>
  <c r="H770" i="2"/>
  <c r="I770" i="2" s="1"/>
  <c r="J770" i="2"/>
  <c r="D771" i="2"/>
  <c r="E771" i="2"/>
  <c r="F771" i="2"/>
  <c r="G771" i="2"/>
  <c r="H771" i="2"/>
  <c r="I771" i="2"/>
  <c r="J771" i="2"/>
  <c r="K771" i="2"/>
  <c r="L771" i="2"/>
  <c r="D772" i="2"/>
  <c r="E772" i="2"/>
  <c r="F772" i="2"/>
  <c r="G772" i="2"/>
  <c r="H772" i="2"/>
  <c r="L772" i="2" s="1"/>
  <c r="J772" i="2"/>
  <c r="D773" i="2"/>
  <c r="E773" i="2"/>
  <c r="F773" i="2"/>
  <c r="G773" i="2"/>
  <c r="H773" i="2"/>
  <c r="K773" i="2" s="1"/>
  <c r="I773" i="2"/>
  <c r="D774" i="2"/>
  <c r="E774" i="2"/>
  <c r="F774" i="2"/>
  <c r="G774" i="2"/>
  <c r="H774" i="2"/>
  <c r="D775" i="2"/>
  <c r="E775" i="2"/>
  <c r="F775" i="2"/>
  <c r="G775" i="2"/>
  <c r="H775" i="2"/>
  <c r="I775" i="2" s="1"/>
  <c r="D776" i="2"/>
  <c r="E776" i="2"/>
  <c r="F776" i="2"/>
  <c r="G776" i="2"/>
  <c r="H776" i="2"/>
  <c r="K776" i="2" s="1"/>
  <c r="D777" i="2"/>
  <c r="E777" i="2"/>
  <c r="F777" i="2"/>
  <c r="G777" i="2"/>
  <c r="H777" i="2"/>
  <c r="I777" i="2" s="1"/>
  <c r="D778" i="2"/>
  <c r="E778" i="2"/>
  <c r="F778" i="2"/>
  <c r="G778" i="2"/>
  <c r="H778" i="2"/>
  <c r="L778" i="2" s="1"/>
  <c r="D779" i="2"/>
  <c r="E779" i="2"/>
  <c r="F779" i="2"/>
  <c r="G779" i="2"/>
  <c r="H779" i="2"/>
  <c r="K779" i="2" s="1"/>
  <c r="D780" i="2"/>
  <c r="E780" i="2"/>
  <c r="F780" i="2"/>
  <c r="G780" i="2"/>
  <c r="H780" i="2"/>
  <c r="I780" i="2" s="1"/>
  <c r="D781" i="2"/>
  <c r="E781" i="2"/>
  <c r="F781" i="2"/>
  <c r="G781" i="2"/>
  <c r="H781" i="2"/>
  <c r="I781" i="2"/>
  <c r="D782" i="2"/>
  <c r="E782" i="2"/>
  <c r="F782" i="2"/>
  <c r="G782" i="2"/>
  <c r="H782" i="2"/>
  <c r="D783" i="2"/>
  <c r="E783" i="2"/>
  <c r="F783" i="2"/>
  <c r="G783" i="2"/>
  <c r="H783" i="2"/>
  <c r="I783" i="2" s="1"/>
  <c r="D784" i="2"/>
  <c r="E784" i="2"/>
  <c r="F784" i="2"/>
  <c r="G784" i="2"/>
  <c r="H784" i="2"/>
  <c r="I784" i="2" s="1"/>
  <c r="D785" i="2"/>
  <c r="E785" i="2"/>
  <c r="F785" i="2"/>
  <c r="G785" i="2"/>
  <c r="H785" i="2"/>
  <c r="D786" i="2"/>
  <c r="E786" i="2"/>
  <c r="F786" i="2"/>
  <c r="G786" i="2"/>
  <c r="H786" i="2"/>
  <c r="J786" i="2" s="1"/>
  <c r="D787" i="2"/>
  <c r="E787" i="2"/>
  <c r="F787" i="2"/>
  <c r="G787" i="2"/>
  <c r="H787" i="2"/>
  <c r="I787" i="2" s="1"/>
  <c r="D788" i="2"/>
  <c r="E788" i="2"/>
  <c r="F788" i="2"/>
  <c r="G788" i="2"/>
  <c r="H788" i="2"/>
  <c r="D789" i="2"/>
  <c r="E789" i="2"/>
  <c r="F789" i="2"/>
  <c r="G789" i="2"/>
  <c r="H789" i="2"/>
  <c r="D790" i="2"/>
  <c r="E790" i="2"/>
  <c r="F790" i="2"/>
  <c r="G790" i="2"/>
  <c r="H790" i="2"/>
  <c r="J790" i="2" s="1"/>
  <c r="D791" i="2"/>
  <c r="E791" i="2"/>
  <c r="F791" i="2"/>
  <c r="G791" i="2"/>
  <c r="H791" i="2"/>
  <c r="I791" i="2" s="1"/>
  <c r="D792" i="2"/>
  <c r="E792" i="2"/>
  <c r="F792" i="2"/>
  <c r="G792" i="2"/>
  <c r="H792" i="2"/>
  <c r="L792" i="2" s="1"/>
  <c r="D793" i="2"/>
  <c r="E793" i="2"/>
  <c r="F793" i="2"/>
  <c r="G793" i="2"/>
  <c r="H793" i="2"/>
  <c r="K793" i="2" s="1"/>
  <c r="D794" i="2"/>
  <c r="E794" i="2"/>
  <c r="F794" i="2"/>
  <c r="G794" i="2"/>
  <c r="H794" i="2"/>
  <c r="I794" i="2" s="1"/>
  <c r="K794" i="2"/>
  <c r="D795" i="2"/>
  <c r="E795" i="2"/>
  <c r="F795" i="2"/>
  <c r="G795" i="2"/>
  <c r="H795" i="2"/>
  <c r="K795" i="2" s="1"/>
  <c r="I795" i="2"/>
  <c r="D796" i="2"/>
  <c r="E796" i="2"/>
  <c r="F796" i="2"/>
  <c r="G796" i="2"/>
  <c r="H796" i="2"/>
  <c r="I796" i="2" s="1"/>
  <c r="D797" i="2"/>
  <c r="E797" i="2"/>
  <c r="F797" i="2"/>
  <c r="G797" i="2"/>
  <c r="H797" i="2"/>
  <c r="I797" i="2" s="1"/>
  <c r="D798" i="2"/>
  <c r="E798" i="2"/>
  <c r="F798" i="2"/>
  <c r="G798" i="2"/>
  <c r="H798" i="2"/>
  <c r="D799" i="2"/>
  <c r="E799" i="2"/>
  <c r="F799" i="2"/>
  <c r="G799" i="2"/>
  <c r="H799" i="2"/>
  <c r="I799" i="2" s="1"/>
  <c r="D800" i="2"/>
  <c r="E800" i="2"/>
  <c r="F800" i="2"/>
  <c r="G800" i="2"/>
  <c r="H800" i="2"/>
  <c r="L800" i="2" s="1"/>
  <c r="D801" i="2"/>
  <c r="E801" i="2"/>
  <c r="F801" i="2"/>
  <c r="G801" i="2"/>
  <c r="H801" i="2"/>
  <c r="D802" i="2"/>
  <c r="E802" i="2"/>
  <c r="F802" i="2"/>
  <c r="G802" i="2"/>
  <c r="H802" i="2"/>
  <c r="D803" i="2"/>
  <c r="E803" i="2"/>
  <c r="F803" i="2"/>
  <c r="G803" i="2"/>
  <c r="H803" i="2"/>
  <c r="I803" i="2" s="1"/>
  <c r="L803" i="2"/>
  <c r="D804" i="2"/>
  <c r="E804" i="2"/>
  <c r="F804" i="2"/>
  <c r="G804" i="2"/>
  <c r="H804" i="2"/>
  <c r="D805" i="2"/>
  <c r="E805" i="2"/>
  <c r="F805" i="2"/>
  <c r="G805" i="2"/>
  <c r="H805" i="2"/>
  <c r="I805" i="2"/>
  <c r="D806" i="2"/>
  <c r="E806" i="2"/>
  <c r="F806" i="2"/>
  <c r="G806" i="2"/>
  <c r="H806" i="2"/>
  <c r="J806" i="2" s="1"/>
  <c r="D807" i="2"/>
  <c r="E807" i="2"/>
  <c r="F807" i="2"/>
  <c r="G807" i="2"/>
  <c r="H807" i="2"/>
  <c r="I807" i="2" s="1"/>
  <c r="D808" i="2"/>
  <c r="E808" i="2"/>
  <c r="F808" i="2"/>
  <c r="G808" i="2"/>
  <c r="H808" i="2"/>
  <c r="L808" i="2" s="1"/>
  <c r="D809" i="2"/>
  <c r="E809" i="2"/>
  <c r="F809" i="2"/>
  <c r="G809" i="2"/>
  <c r="H809" i="2"/>
  <c r="I809" i="2" s="1"/>
  <c r="D810" i="2"/>
  <c r="E810" i="2"/>
  <c r="F810" i="2"/>
  <c r="G810" i="2"/>
  <c r="H810" i="2"/>
  <c r="L810" i="2"/>
  <c r="D811" i="2"/>
  <c r="E811" i="2"/>
  <c r="F811" i="2"/>
  <c r="G811" i="2"/>
  <c r="H811" i="2"/>
  <c r="L811" i="2" s="1"/>
  <c r="D812" i="2"/>
  <c r="E812" i="2"/>
  <c r="F812" i="2"/>
  <c r="G812" i="2"/>
  <c r="H812" i="2"/>
  <c r="K812" i="2"/>
  <c r="D813" i="2"/>
  <c r="E813" i="2"/>
  <c r="F813" i="2"/>
  <c r="G813" i="2"/>
  <c r="H813" i="2"/>
  <c r="D814" i="2"/>
  <c r="E814" i="2"/>
  <c r="F814" i="2"/>
  <c r="G814" i="2"/>
  <c r="H814" i="2"/>
  <c r="D815" i="2"/>
  <c r="E815" i="2"/>
  <c r="F815" i="2"/>
  <c r="G815" i="2"/>
  <c r="H815" i="2"/>
  <c r="I815" i="2" s="1"/>
  <c r="D816" i="2"/>
  <c r="E816" i="2"/>
  <c r="F816" i="2"/>
  <c r="G816" i="2"/>
  <c r="H816" i="2"/>
  <c r="D817" i="2"/>
  <c r="E817" i="2"/>
  <c r="F817" i="2"/>
  <c r="G817" i="2"/>
  <c r="H817" i="2"/>
  <c r="D818" i="2"/>
  <c r="E818" i="2"/>
  <c r="F818" i="2"/>
  <c r="G818" i="2"/>
  <c r="H818" i="2"/>
  <c r="D819" i="2"/>
  <c r="E819" i="2"/>
  <c r="F819" i="2"/>
  <c r="G819" i="2"/>
  <c r="H819" i="2"/>
  <c r="D820" i="2"/>
  <c r="E820" i="2"/>
  <c r="F820" i="2"/>
  <c r="G820" i="2"/>
  <c r="H820" i="2"/>
  <c r="K820" i="2" s="1"/>
  <c r="D821" i="2"/>
  <c r="E821" i="2"/>
  <c r="F821" i="2"/>
  <c r="G821" i="2"/>
  <c r="H821" i="2"/>
  <c r="D822" i="2"/>
  <c r="E822" i="2"/>
  <c r="F822" i="2"/>
  <c r="G822" i="2"/>
  <c r="H822" i="2"/>
  <c r="J822" i="2" s="1"/>
  <c r="D823" i="2"/>
  <c r="E823" i="2"/>
  <c r="F823" i="2"/>
  <c r="G823" i="2"/>
  <c r="H823" i="2"/>
  <c r="D824" i="2"/>
  <c r="E824" i="2"/>
  <c r="F824" i="2"/>
  <c r="G824" i="2"/>
  <c r="H824" i="2"/>
  <c r="I824" i="2"/>
  <c r="D825" i="2"/>
  <c r="E825" i="2"/>
  <c r="F825" i="2"/>
  <c r="G825" i="2"/>
  <c r="H825" i="2"/>
  <c r="K825" i="2" s="1"/>
  <c r="D826" i="2"/>
  <c r="E826" i="2"/>
  <c r="F826" i="2"/>
  <c r="G826" i="2"/>
  <c r="H826" i="2"/>
  <c r="I826" i="2" s="1"/>
  <c r="D827" i="2"/>
  <c r="E827" i="2"/>
  <c r="F827" i="2"/>
  <c r="G827" i="2"/>
  <c r="H827" i="2"/>
  <c r="L827" i="2" s="1"/>
  <c r="D828" i="2"/>
  <c r="E828" i="2"/>
  <c r="F828" i="2"/>
  <c r="G828" i="2"/>
  <c r="H828" i="2"/>
  <c r="D829" i="2"/>
  <c r="E829" i="2"/>
  <c r="F829" i="2"/>
  <c r="G829" i="2"/>
  <c r="H829" i="2"/>
  <c r="I829" i="2" s="1"/>
  <c r="D830" i="2"/>
  <c r="E830" i="2"/>
  <c r="F830" i="2"/>
  <c r="G830" i="2"/>
  <c r="H830" i="2"/>
  <c r="J830" i="2" s="1"/>
  <c r="D831" i="2"/>
  <c r="E831" i="2"/>
  <c r="F831" i="2"/>
  <c r="G831" i="2"/>
  <c r="H831" i="2"/>
  <c r="D832" i="2"/>
  <c r="E832" i="2"/>
  <c r="F832" i="2"/>
  <c r="G832" i="2"/>
  <c r="H832" i="2"/>
  <c r="L832" i="2" s="1"/>
  <c r="I832" i="2"/>
  <c r="J832" i="2"/>
  <c r="K832" i="2"/>
  <c r="D833" i="2"/>
  <c r="E833" i="2"/>
  <c r="F833" i="2"/>
  <c r="G833" i="2"/>
  <c r="H833" i="2"/>
  <c r="K833" i="2" s="1"/>
  <c r="D834" i="2"/>
  <c r="E834" i="2"/>
  <c r="F834" i="2"/>
  <c r="G834" i="2"/>
  <c r="H834" i="2"/>
  <c r="I834" i="2" s="1"/>
  <c r="D835" i="2"/>
  <c r="E835" i="2"/>
  <c r="F835" i="2"/>
  <c r="G835" i="2"/>
  <c r="H835" i="2"/>
  <c r="K835" i="2" s="1"/>
  <c r="D836" i="2"/>
  <c r="E836" i="2"/>
  <c r="F836" i="2"/>
  <c r="G836" i="2"/>
  <c r="H836" i="2"/>
  <c r="I836" i="2" s="1"/>
  <c r="D837" i="2"/>
  <c r="E837" i="2"/>
  <c r="F837" i="2"/>
  <c r="G837" i="2"/>
  <c r="H837" i="2"/>
  <c r="K837" i="2" s="1"/>
  <c r="J837" i="2"/>
  <c r="D838" i="2"/>
  <c r="E838" i="2"/>
  <c r="F838" i="2"/>
  <c r="G838" i="2"/>
  <c r="H838" i="2"/>
  <c r="I838" i="2"/>
  <c r="D839" i="2"/>
  <c r="E839" i="2"/>
  <c r="F839" i="2"/>
  <c r="G839" i="2"/>
  <c r="H839" i="2"/>
  <c r="D840" i="2"/>
  <c r="E840" i="2"/>
  <c r="F840" i="2"/>
  <c r="G840" i="2"/>
  <c r="H840" i="2"/>
  <c r="D841" i="2"/>
  <c r="E841" i="2"/>
  <c r="F841" i="2"/>
  <c r="G841" i="2"/>
  <c r="H841" i="2"/>
  <c r="I841" i="2" s="1"/>
  <c r="K841" i="2"/>
  <c r="D842" i="2"/>
  <c r="E842" i="2"/>
  <c r="F842" i="2"/>
  <c r="G842" i="2"/>
  <c r="H842" i="2"/>
  <c r="L842" i="2" s="1"/>
  <c r="D843" i="2"/>
  <c r="E843" i="2"/>
  <c r="F843" i="2"/>
  <c r="G843" i="2"/>
  <c r="H843" i="2"/>
  <c r="K843" i="2" s="1"/>
  <c r="D844" i="2"/>
  <c r="E844" i="2"/>
  <c r="F844" i="2"/>
  <c r="G844" i="2"/>
  <c r="H844" i="2"/>
  <c r="L844" i="2" s="1"/>
  <c r="I844" i="2"/>
  <c r="J844" i="2"/>
  <c r="K844" i="2"/>
  <c r="D845" i="2"/>
  <c r="E845" i="2"/>
  <c r="F845" i="2"/>
  <c r="G845" i="2"/>
  <c r="H845" i="2"/>
  <c r="K845" i="2" s="1"/>
  <c r="D846" i="2"/>
  <c r="E846" i="2"/>
  <c r="F846" i="2"/>
  <c r="G846" i="2"/>
  <c r="H846" i="2"/>
  <c r="I846" i="2" s="1"/>
  <c r="D847" i="2"/>
  <c r="E847" i="2"/>
  <c r="F847" i="2"/>
  <c r="G847" i="2"/>
  <c r="H847" i="2"/>
  <c r="D848" i="2"/>
  <c r="E848" i="2"/>
  <c r="F848" i="2"/>
  <c r="G848" i="2"/>
  <c r="H848" i="2"/>
  <c r="I848" i="2" s="1"/>
  <c r="D849" i="2"/>
  <c r="E849" i="2"/>
  <c r="F849" i="2"/>
  <c r="G849" i="2"/>
  <c r="H849" i="2"/>
  <c r="D850" i="2"/>
  <c r="E850" i="2"/>
  <c r="F850" i="2"/>
  <c r="G850" i="2"/>
  <c r="H850" i="2"/>
  <c r="J850" i="2" s="1"/>
  <c r="D851" i="2"/>
  <c r="E851" i="2"/>
  <c r="F851" i="2"/>
  <c r="G851" i="2"/>
  <c r="H851" i="2"/>
  <c r="I851" i="2"/>
  <c r="D852" i="2"/>
  <c r="E852" i="2"/>
  <c r="F852" i="2"/>
  <c r="G852" i="2"/>
  <c r="H852" i="2"/>
  <c r="K852" i="2" s="1"/>
  <c r="D853" i="2"/>
  <c r="E853" i="2"/>
  <c r="F853" i="2"/>
  <c r="G853" i="2"/>
  <c r="H853" i="2"/>
  <c r="D854" i="2"/>
  <c r="E854" i="2"/>
  <c r="F854" i="2"/>
  <c r="G854" i="2"/>
  <c r="H854" i="2"/>
  <c r="I854" i="2" s="1"/>
  <c r="D855" i="2"/>
  <c r="E855" i="2"/>
  <c r="F855" i="2"/>
  <c r="G855" i="2"/>
  <c r="H855" i="2"/>
  <c r="D856" i="2"/>
  <c r="E856" i="2"/>
  <c r="F856" i="2"/>
  <c r="G856" i="2"/>
  <c r="H856" i="2"/>
  <c r="K856" i="2" s="1"/>
  <c r="D857" i="2"/>
  <c r="E857" i="2"/>
  <c r="F857" i="2"/>
  <c r="G857" i="2"/>
  <c r="H857" i="2"/>
  <c r="D858" i="2"/>
  <c r="E858" i="2"/>
  <c r="F858" i="2"/>
  <c r="G858" i="2"/>
  <c r="H858" i="2"/>
  <c r="I858" i="2" s="1"/>
  <c r="K858" i="2"/>
  <c r="D859" i="2"/>
  <c r="E859" i="2"/>
  <c r="F859" i="2"/>
  <c r="G859" i="2"/>
  <c r="H859" i="2"/>
  <c r="K859" i="2" s="1"/>
  <c r="D860" i="2"/>
  <c r="E860" i="2"/>
  <c r="F860" i="2"/>
  <c r="G860" i="2"/>
  <c r="H860" i="2"/>
  <c r="I860" i="2" s="1"/>
  <c r="D861" i="2"/>
  <c r="E861" i="2"/>
  <c r="F861" i="2"/>
  <c r="G861" i="2"/>
  <c r="H861" i="2"/>
  <c r="I861" i="2" s="1"/>
  <c r="D862" i="2"/>
  <c r="E862" i="2"/>
  <c r="F862" i="2"/>
  <c r="G862" i="2"/>
  <c r="H862" i="2"/>
  <c r="I862" i="2" s="1"/>
  <c r="D863" i="2"/>
  <c r="E863" i="2"/>
  <c r="F863" i="2"/>
  <c r="G863" i="2"/>
  <c r="H863" i="2"/>
  <c r="D864" i="2"/>
  <c r="E864" i="2"/>
  <c r="F864" i="2"/>
  <c r="G864" i="2"/>
  <c r="H864" i="2"/>
  <c r="K864" i="2" s="1"/>
  <c r="D865" i="2"/>
  <c r="E865" i="2"/>
  <c r="F865" i="2"/>
  <c r="G865" i="2"/>
  <c r="H865" i="2"/>
  <c r="K865" i="2" s="1"/>
  <c r="D866" i="2"/>
  <c r="E866" i="2"/>
  <c r="F866" i="2"/>
  <c r="G866" i="2"/>
  <c r="H866" i="2"/>
  <c r="J866" i="2" s="1"/>
  <c r="D867" i="2"/>
  <c r="E867" i="2"/>
  <c r="F867" i="2"/>
  <c r="G867" i="2"/>
  <c r="H867" i="2"/>
  <c r="K867" i="2" s="1"/>
  <c r="I867" i="2"/>
  <c r="J867" i="2"/>
  <c r="D868" i="2"/>
  <c r="E868" i="2"/>
  <c r="F868" i="2"/>
  <c r="G868" i="2"/>
  <c r="H868" i="2"/>
  <c r="I868" i="2" s="1"/>
  <c r="D869" i="2"/>
  <c r="E869" i="2"/>
  <c r="F869" i="2"/>
  <c r="G869" i="2"/>
  <c r="H869" i="2"/>
  <c r="J869" i="2" s="1"/>
  <c r="D870" i="2"/>
  <c r="E870" i="2"/>
  <c r="F870" i="2"/>
  <c r="G870" i="2"/>
  <c r="H870" i="2"/>
  <c r="D871" i="2"/>
  <c r="E871" i="2"/>
  <c r="F871" i="2"/>
  <c r="G871" i="2"/>
  <c r="H871" i="2"/>
  <c r="D872" i="2"/>
  <c r="E872" i="2"/>
  <c r="F872" i="2"/>
  <c r="G872" i="2"/>
  <c r="H872" i="2"/>
  <c r="K872" i="2" s="1"/>
  <c r="L872" i="2"/>
  <c r="D873" i="2"/>
  <c r="E873" i="2"/>
  <c r="F873" i="2"/>
  <c r="G873" i="2"/>
  <c r="H873" i="2"/>
  <c r="I873" i="2" s="1"/>
  <c r="D874" i="2"/>
  <c r="E874" i="2"/>
  <c r="F874" i="2"/>
  <c r="G874" i="2"/>
  <c r="H874" i="2"/>
  <c r="L874" i="2" s="1"/>
  <c r="D875" i="2"/>
  <c r="E875" i="2"/>
  <c r="F875" i="2"/>
  <c r="G875" i="2"/>
  <c r="H875" i="2"/>
  <c r="K875" i="2" s="1"/>
  <c r="D876" i="2"/>
  <c r="E876" i="2"/>
  <c r="F876" i="2"/>
  <c r="G876" i="2"/>
  <c r="H876" i="2"/>
  <c r="K876" i="2" s="1"/>
  <c r="D877" i="2"/>
  <c r="E877" i="2"/>
  <c r="F877" i="2"/>
  <c r="G877" i="2"/>
  <c r="H877" i="2"/>
  <c r="D878" i="2"/>
  <c r="E878" i="2"/>
  <c r="F878" i="2"/>
  <c r="G878" i="2"/>
  <c r="H878" i="2"/>
  <c r="I878" i="2" s="1"/>
  <c r="D879" i="2"/>
  <c r="E879" i="2"/>
  <c r="F879" i="2"/>
  <c r="G879" i="2"/>
  <c r="H879" i="2"/>
  <c r="D880" i="2"/>
  <c r="E880" i="2"/>
  <c r="F880" i="2"/>
  <c r="G880" i="2"/>
  <c r="H880" i="2"/>
  <c r="K880" i="2" s="1"/>
  <c r="J880" i="2"/>
  <c r="L880" i="2"/>
  <c r="D881" i="2"/>
  <c r="E881" i="2"/>
  <c r="F881" i="2"/>
  <c r="G881" i="2"/>
  <c r="H881" i="2"/>
  <c r="K881" i="2" s="1"/>
  <c r="D882" i="2"/>
  <c r="E882" i="2"/>
  <c r="F882" i="2"/>
  <c r="G882" i="2"/>
  <c r="H882" i="2"/>
  <c r="I882" i="2" s="1"/>
  <c r="D883" i="2"/>
  <c r="E883" i="2"/>
  <c r="F883" i="2"/>
  <c r="G883" i="2"/>
  <c r="H883" i="2"/>
  <c r="K883" i="2" s="1"/>
  <c r="D884" i="2"/>
  <c r="E884" i="2"/>
  <c r="F884" i="2"/>
  <c r="G884" i="2"/>
  <c r="H884" i="2"/>
  <c r="L884" i="2" s="1"/>
  <c r="D885" i="2"/>
  <c r="E885" i="2"/>
  <c r="F885" i="2"/>
  <c r="G885" i="2"/>
  <c r="H885" i="2"/>
  <c r="I885" i="2" s="1"/>
  <c r="D886" i="2"/>
  <c r="E886" i="2"/>
  <c r="F886" i="2"/>
  <c r="G886" i="2"/>
  <c r="H886" i="2"/>
  <c r="I886" i="2" s="1"/>
  <c r="D887" i="2"/>
  <c r="E887" i="2"/>
  <c r="F887" i="2"/>
  <c r="G887" i="2"/>
  <c r="H887" i="2"/>
  <c r="D888" i="2"/>
  <c r="E888" i="2"/>
  <c r="F888" i="2"/>
  <c r="G888" i="2"/>
  <c r="H888" i="2"/>
  <c r="I888" i="2" s="1"/>
  <c r="L888" i="2"/>
  <c r="D889" i="2"/>
  <c r="E889" i="2"/>
  <c r="F889" i="2"/>
  <c r="G889" i="2"/>
  <c r="H889" i="2"/>
  <c r="D890" i="2"/>
  <c r="E890" i="2"/>
  <c r="F890" i="2"/>
  <c r="G890" i="2"/>
  <c r="H890" i="2"/>
  <c r="J890" i="2" s="1"/>
  <c r="D891" i="2"/>
  <c r="E891" i="2"/>
  <c r="F891" i="2"/>
  <c r="G891" i="2"/>
  <c r="H891" i="2"/>
  <c r="I891" i="2" s="1"/>
  <c r="D892" i="2"/>
  <c r="E892" i="2"/>
  <c r="F892" i="2"/>
  <c r="G892" i="2"/>
  <c r="H892" i="2"/>
  <c r="D893" i="2"/>
  <c r="E893" i="2"/>
  <c r="F893" i="2"/>
  <c r="G893" i="2"/>
  <c r="H893" i="2"/>
  <c r="J893" i="2" s="1"/>
  <c r="D894" i="2"/>
  <c r="E894" i="2"/>
  <c r="F894" i="2"/>
  <c r="G894" i="2"/>
  <c r="H894" i="2"/>
  <c r="I894" i="2"/>
  <c r="D895" i="2"/>
  <c r="E895" i="2"/>
  <c r="F895" i="2"/>
  <c r="G895" i="2"/>
  <c r="H895" i="2"/>
  <c r="D896" i="2"/>
  <c r="E896" i="2"/>
  <c r="F896" i="2"/>
  <c r="G896" i="2"/>
  <c r="H896" i="2"/>
  <c r="K896" i="2" s="1"/>
  <c r="D897" i="2"/>
  <c r="E897" i="2"/>
  <c r="F897" i="2"/>
  <c r="G897" i="2"/>
  <c r="H897" i="2"/>
  <c r="D898" i="2"/>
  <c r="E898" i="2"/>
  <c r="F898" i="2"/>
  <c r="G898" i="2"/>
  <c r="H898" i="2"/>
  <c r="D899" i="2"/>
  <c r="E899" i="2"/>
  <c r="F899" i="2"/>
  <c r="G899" i="2"/>
  <c r="H899" i="2"/>
  <c r="D900" i="2"/>
  <c r="E900" i="2"/>
  <c r="F900" i="2"/>
  <c r="G900" i="2"/>
  <c r="H900" i="2"/>
  <c r="L900" i="2" s="1"/>
  <c r="D901" i="2"/>
  <c r="E901" i="2"/>
  <c r="F901" i="2"/>
  <c r="G901" i="2"/>
  <c r="H901" i="2"/>
  <c r="J901" i="2" s="1"/>
  <c r="D902" i="2"/>
  <c r="E902" i="2"/>
  <c r="F902" i="2"/>
  <c r="G902" i="2"/>
  <c r="H902" i="2"/>
  <c r="I902" i="2" s="1"/>
  <c r="D903" i="2"/>
  <c r="E903" i="2"/>
  <c r="F903" i="2"/>
  <c r="G903" i="2"/>
  <c r="H903" i="2"/>
  <c r="D904" i="2"/>
  <c r="E904" i="2"/>
  <c r="F904" i="2"/>
  <c r="G904" i="2"/>
  <c r="H904" i="2"/>
  <c r="D905" i="2"/>
  <c r="E905" i="2"/>
  <c r="F905" i="2"/>
  <c r="G905" i="2"/>
  <c r="H905" i="2"/>
  <c r="K905" i="2"/>
  <c r="D906" i="2"/>
  <c r="E906" i="2"/>
  <c r="F906" i="2"/>
  <c r="G906" i="2"/>
  <c r="H906" i="2"/>
  <c r="L906" i="2"/>
  <c r="D907" i="2"/>
  <c r="E907" i="2"/>
  <c r="F907" i="2"/>
  <c r="G907" i="2"/>
  <c r="H907" i="2"/>
  <c r="D908" i="2"/>
  <c r="E908" i="2"/>
  <c r="F908" i="2"/>
  <c r="G908" i="2"/>
  <c r="H908" i="2"/>
  <c r="L908" i="2" s="1"/>
  <c r="D909" i="2"/>
  <c r="E909" i="2"/>
  <c r="F909" i="2"/>
  <c r="G909" i="2"/>
  <c r="H909" i="2"/>
  <c r="D910" i="2"/>
  <c r="E910" i="2"/>
  <c r="F910" i="2"/>
  <c r="G910" i="2"/>
  <c r="H910" i="2"/>
  <c r="I910" i="2" s="1"/>
  <c r="D911" i="2"/>
  <c r="E911" i="2"/>
  <c r="F911" i="2"/>
  <c r="G911" i="2"/>
  <c r="H911" i="2"/>
  <c r="D912" i="2"/>
  <c r="E912" i="2"/>
  <c r="F912" i="2"/>
  <c r="G912" i="2"/>
  <c r="H912" i="2"/>
  <c r="D913" i="2"/>
  <c r="E913" i="2"/>
  <c r="F913" i="2"/>
  <c r="G913" i="2"/>
  <c r="H913" i="2"/>
  <c r="D914" i="2"/>
  <c r="E914" i="2"/>
  <c r="F914" i="2"/>
  <c r="G914" i="2"/>
  <c r="H914" i="2"/>
  <c r="D915" i="2"/>
  <c r="E915" i="2"/>
  <c r="F915" i="2"/>
  <c r="G915" i="2"/>
  <c r="H915" i="2"/>
  <c r="I915" i="2" s="1"/>
  <c r="L915" i="2"/>
  <c r="D916" i="2"/>
  <c r="E916" i="2"/>
  <c r="F916" i="2"/>
  <c r="G916" i="2"/>
  <c r="H916" i="2"/>
  <c r="D917" i="2"/>
  <c r="E917" i="2"/>
  <c r="F917" i="2"/>
  <c r="G917" i="2"/>
  <c r="H917" i="2"/>
  <c r="I917" i="2" s="1"/>
  <c r="D918" i="2"/>
  <c r="E918" i="2"/>
  <c r="F918" i="2"/>
  <c r="G918" i="2"/>
  <c r="H918" i="2"/>
  <c r="I918" i="2"/>
  <c r="D919" i="2"/>
  <c r="E919" i="2"/>
  <c r="F919" i="2"/>
  <c r="G919" i="2"/>
  <c r="H919" i="2"/>
  <c r="D920" i="2"/>
  <c r="E920" i="2"/>
  <c r="F920" i="2"/>
  <c r="G920" i="2"/>
  <c r="H920" i="2"/>
  <c r="K920" i="2" s="1"/>
  <c r="D921" i="2"/>
  <c r="E921" i="2"/>
  <c r="F921" i="2"/>
  <c r="G921" i="2"/>
  <c r="H921" i="2"/>
  <c r="K921" i="2" s="1"/>
  <c r="D922" i="2"/>
  <c r="E922" i="2"/>
  <c r="F922" i="2"/>
  <c r="G922" i="2"/>
  <c r="H922" i="2"/>
  <c r="D923" i="2"/>
  <c r="E923" i="2"/>
  <c r="F923" i="2"/>
  <c r="G923" i="2"/>
  <c r="H923" i="2"/>
  <c r="K923" i="2" s="1"/>
  <c r="I923" i="2"/>
  <c r="J923" i="2"/>
  <c r="L923" i="2"/>
  <c r="D924" i="2"/>
  <c r="E924" i="2"/>
  <c r="F924" i="2"/>
  <c r="G924" i="2"/>
  <c r="H924" i="2"/>
  <c r="L924" i="2" s="1"/>
  <c r="D925" i="2"/>
  <c r="E925" i="2"/>
  <c r="F925" i="2"/>
  <c r="G925" i="2"/>
  <c r="H925" i="2"/>
  <c r="K925" i="2" s="1"/>
  <c r="D926" i="2"/>
  <c r="E926" i="2"/>
  <c r="F926" i="2"/>
  <c r="G926" i="2"/>
  <c r="H926" i="2"/>
  <c r="I926" i="2" s="1"/>
  <c r="D927" i="2"/>
  <c r="E927" i="2"/>
  <c r="F927" i="2"/>
  <c r="G927" i="2"/>
  <c r="H927" i="2"/>
  <c r="J927" i="2" s="1"/>
  <c r="D928" i="2"/>
  <c r="E928" i="2"/>
  <c r="F928" i="2"/>
  <c r="G928" i="2"/>
  <c r="H928" i="2"/>
  <c r="L928" i="2" s="1"/>
  <c r="D929" i="2"/>
  <c r="E929" i="2"/>
  <c r="F929" i="2"/>
  <c r="G929" i="2"/>
  <c r="H929" i="2"/>
  <c r="L929" i="2" s="1"/>
  <c r="D930" i="2"/>
  <c r="E930" i="2"/>
  <c r="F930" i="2"/>
  <c r="G930" i="2"/>
  <c r="H930" i="2"/>
  <c r="L930" i="2" s="1"/>
  <c r="D931" i="2"/>
  <c r="E931" i="2"/>
  <c r="F931" i="2"/>
  <c r="G931" i="2"/>
  <c r="H931" i="2"/>
  <c r="K931" i="2" s="1"/>
  <c r="D932" i="2"/>
  <c r="E932" i="2"/>
  <c r="F932" i="2"/>
  <c r="G932" i="2"/>
  <c r="H932" i="2"/>
  <c r="L932" i="2" s="1"/>
  <c r="D933" i="2"/>
  <c r="E933" i="2"/>
  <c r="F933" i="2"/>
  <c r="G933" i="2"/>
  <c r="H933" i="2"/>
  <c r="D934" i="2"/>
  <c r="E934" i="2"/>
  <c r="F934" i="2"/>
  <c r="G934" i="2"/>
  <c r="H934" i="2"/>
  <c r="D935" i="2"/>
  <c r="E935" i="2"/>
  <c r="F935" i="2"/>
  <c r="G935" i="2"/>
  <c r="H935" i="2"/>
  <c r="D936" i="2"/>
  <c r="E936" i="2"/>
  <c r="F936" i="2"/>
  <c r="G936" i="2"/>
  <c r="H936" i="2"/>
  <c r="I936" i="2"/>
  <c r="D937" i="2"/>
  <c r="E937" i="2"/>
  <c r="F937" i="2"/>
  <c r="G937" i="2"/>
  <c r="H937" i="2"/>
  <c r="J937" i="2" s="1"/>
  <c r="D938" i="2"/>
  <c r="E938" i="2"/>
  <c r="F938" i="2"/>
  <c r="G938" i="2"/>
  <c r="H938" i="2"/>
  <c r="I938" i="2" s="1"/>
  <c r="D939" i="2"/>
  <c r="E939" i="2"/>
  <c r="F939" i="2"/>
  <c r="G939" i="2"/>
  <c r="H939" i="2"/>
  <c r="L939" i="2" s="1"/>
  <c r="D940" i="2"/>
  <c r="E940" i="2"/>
  <c r="F940" i="2"/>
  <c r="G940" i="2"/>
  <c r="H940" i="2"/>
  <c r="K940" i="2" s="1"/>
  <c r="D941" i="2"/>
  <c r="E941" i="2"/>
  <c r="F941" i="2"/>
  <c r="G941" i="2"/>
  <c r="H941" i="2"/>
  <c r="I941" i="2" s="1"/>
  <c r="D942" i="2"/>
  <c r="E942" i="2"/>
  <c r="F942" i="2"/>
  <c r="G942" i="2"/>
  <c r="H942" i="2"/>
  <c r="D943" i="2"/>
  <c r="E943" i="2"/>
  <c r="F943" i="2"/>
  <c r="G943" i="2"/>
  <c r="H943" i="2"/>
  <c r="I943" i="2" s="1"/>
  <c r="D944" i="2"/>
  <c r="E944" i="2"/>
  <c r="F944" i="2"/>
  <c r="G944" i="2"/>
  <c r="H944" i="2"/>
  <c r="L944" i="2" s="1"/>
  <c r="D945" i="2"/>
  <c r="E945" i="2"/>
  <c r="F945" i="2"/>
  <c r="G945" i="2"/>
  <c r="H945" i="2"/>
  <c r="D946" i="2"/>
  <c r="E946" i="2"/>
  <c r="F946" i="2"/>
  <c r="G946" i="2"/>
  <c r="H946" i="2"/>
  <c r="L946" i="2" s="1"/>
  <c r="I946" i="2"/>
  <c r="D947" i="2"/>
  <c r="E947" i="2"/>
  <c r="F947" i="2"/>
  <c r="G947" i="2"/>
  <c r="H947" i="2"/>
  <c r="L947" i="2" s="1"/>
  <c r="D948" i="2"/>
  <c r="E948" i="2"/>
  <c r="F948" i="2"/>
  <c r="G948" i="2"/>
  <c r="H948" i="2"/>
  <c r="K948" i="2" s="1"/>
  <c r="D949" i="2"/>
  <c r="E949" i="2"/>
  <c r="F949" i="2"/>
  <c r="G949" i="2"/>
  <c r="H949" i="2"/>
  <c r="D950" i="2"/>
  <c r="E950" i="2"/>
  <c r="F950" i="2"/>
  <c r="G950" i="2"/>
  <c r="H950" i="2"/>
  <c r="I950" i="2" s="1"/>
  <c r="D951" i="2"/>
  <c r="E951" i="2"/>
  <c r="F951" i="2"/>
  <c r="G951" i="2"/>
  <c r="H951" i="2"/>
  <c r="D952" i="2"/>
  <c r="E952" i="2"/>
  <c r="F952" i="2"/>
  <c r="G952" i="2"/>
  <c r="H952" i="2"/>
  <c r="K952" i="2" s="1"/>
  <c r="D953" i="2"/>
  <c r="E953" i="2"/>
  <c r="F953" i="2"/>
  <c r="G953" i="2"/>
  <c r="H953" i="2"/>
  <c r="D954" i="2"/>
  <c r="E954" i="2"/>
  <c r="F954" i="2"/>
  <c r="G954" i="2"/>
  <c r="H954" i="2"/>
  <c r="L954" i="2" s="1"/>
  <c r="D955" i="2"/>
  <c r="E955" i="2"/>
  <c r="F955" i="2"/>
  <c r="G955" i="2"/>
  <c r="H955" i="2"/>
  <c r="L955" i="2" s="1"/>
  <c r="D956" i="2"/>
  <c r="E956" i="2"/>
  <c r="F956" i="2"/>
  <c r="G956" i="2"/>
  <c r="H956" i="2"/>
  <c r="K956" i="2" s="1"/>
  <c r="D957" i="2"/>
  <c r="E957" i="2"/>
  <c r="F957" i="2"/>
  <c r="G957" i="2"/>
  <c r="H957" i="2"/>
  <c r="J957" i="2" s="1"/>
  <c r="I957" i="2"/>
  <c r="D958" i="2"/>
  <c r="E958" i="2"/>
  <c r="F958" i="2"/>
  <c r="G958" i="2"/>
  <c r="H958" i="2"/>
  <c r="I958" i="2" s="1"/>
  <c r="K958" i="2"/>
  <c r="D959" i="2"/>
  <c r="E959" i="2"/>
  <c r="F959" i="2"/>
  <c r="G959" i="2"/>
  <c r="H959" i="2"/>
  <c r="L959" i="2" s="1"/>
  <c r="D960" i="2"/>
  <c r="E960" i="2"/>
  <c r="F960" i="2"/>
  <c r="G960" i="2"/>
  <c r="H960" i="2"/>
  <c r="K960" i="2" s="1"/>
  <c r="D961" i="2"/>
  <c r="E961" i="2"/>
  <c r="F961" i="2"/>
  <c r="G961" i="2"/>
  <c r="H961" i="2"/>
  <c r="D962" i="2"/>
  <c r="E962" i="2"/>
  <c r="F962" i="2"/>
  <c r="G962" i="2"/>
  <c r="H962" i="2"/>
  <c r="L962" i="2"/>
  <c r="D963" i="2"/>
  <c r="E963" i="2"/>
  <c r="F963" i="2"/>
  <c r="G963" i="2"/>
  <c r="H963" i="2"/>
  <c r="L963" i="2" s="1"/>
  <c r="D964" i="2"/>
  <c r="E964" i="2"/>
  <c r="F964" i="2"/>
  <c r="G964" i="2"/>
  <c r="H964" i="2"/>
  <c r="K964" i="2" s="1"/>
  <c r="D965" i="2"/>
  <c r="E965" i="2"/>
  <c r="F965" i="2"/>
  <c r="G965" i="2"/>
  <c r="H965" i="2"/>
  <c r="I965" i="2"/>
  <c r="D966" i="2"/>
  <c r="E966" i="2"/>
  <c r="F966" i="2"/>
  <c r="G966" i="2"/>
  <c r="H966" i="2"/>
  <c r="I966" i="2" s="1"/>
  <c r="K966" i="2"/>
  <c r="D967" i="2"/>
  <c r="E967" i="2"/>
  <c r="F967" i="2"/>
  <c r="G967" i="2"/>
  <c r="H967" i="2"/>
  <c r="D968" i="2"/>
  <c r="E968" i="2"/>
  <c r="F968" i="2"/>
  <c r="G968" i="2"/>
  <c r="H968" i="2"/>
  <c r="K968" i="2" s="1"/>
  <c r="D969" i="2"/>
  <c r="E969" i="2"/>
  <c r="F969" i="2"/>
  <c r="G969" i="2"/>
  <c r="H969" i="2"/>
  <c r="J969" i="2" s="1"/>
  <c r="D970" i="2"/>
  <c r="E970" i="2"/>
  <c r="F970" i="2"/>
  <c r="G970" i="2"/>
  <c r="H970" i="2"/>
  <c r="L970" i="2" s="1"/>
  <c r="D971" i="2"/>
  <c r="E971" i="2"/>
  <c r="F971" i="2"/>
  <c r="G971" i="2"/>
  <c r="H971" i="2"/>
  <c r="L971" i="2" s="1"/>
  <c r="D972" i="2"/>
  <c r="E972" i="2"/>
  <c r="F972" i="2"/>
  <c r="G972" i="2"/>
  <c r="H972" i="2"/>
  <c r="K972" i="2" s="1"/>
  <c r="D973" i="2"/>
  <c r="E973" i="2"/>
  <c r="F973" i="2"/>
  <c r="G973" i="2"/>
  <c r="H973" i="2"/>
  <c r="J973" i="2" s="1"/>
  <c r="I973" i="2"/>
  <c r="L973" i="2"/>
  <c r="D974" i="2"/>
  <c r="E974" i="2"/>
  <c r="F974" i="2"/>
  <c r="G974" i="2"/>
  <c r="H974" i="2"/>
  <c r="D975" i="2"/>
  <c r="E975" i="2"/>
  <c r="F975" i="2"/>
  <c r="G975" i="2"/>
  <c r="H975" i="2"/>
  <c r="I975" i="2" s="1"/>
  <c r="D976" i="2"/>
  <c r="E976" i="2"/>
  <c r="F976" i="2"/>
  <c r="G976" i="2"/>
  <c r="H976" i="2"/>
  <c r="K976" i="2" s="1"/>
  <c r="D977" i="2"/>
  <c r="E977" i="2"/>
  <c r="F977" i="2"/>
  <c r="G977" i="2"/>
  <c r="H977" i="2"/>
  <c r="J977" i="2" s="1"/>
  <c r="D978" i="2"/>
  <c r="E978" i="2"/>
  <c r="F978" i="2"/>
  <c r="G978" i="2"/>
  <c r="H978" i="2"/>
  <c r="L978" i="2" s="1"/>
  <c r="D979" i="2"/>
  <c r="E979" i="2"/>
  <c r="F979" i="2"/>
  <c r="G979" i="2"/>
  <c r="H979" i="2"/>
  <c r="L979" i="2" s="1"/>
  <c r="D980" i="2"/>
  <c r="E980" i="2"/>
  <c r="F980" i="2"/>
  <c r="G980" i="2"/>
  <c r="H980" i="2"/>
  <c r="K980" i="2" s="1"/>
  <c r="D981" i="2"/>
  <c r="E981" i="2"/>
  <c r="F981" i="2"/>
  <c r="G981" i="2"/>
  <c r="H981" i="2"/>
  <c r="J981" i="2" s="1"/>
  <c r="I981" i="2"/>
  <c r="L981" i="2"/>
  <c r="D982" i="2"/>
  <c r="E982" i="2"/>
  <c r="F982" i="2"/>
  <c r="G982" i="2"/>
  <c r="H982" i="2"/>
  <c r="I982" i="2" s="1"/>
  <c r="D983" i="2"/>
  <c r="E983" i="2"/>
  <c r="F983" i="2"/>
  <c r="G983" i="2"/>
  <c r="H983" i="2"/>
  <c r="I983" i="2" s="1"/>
  <c r="D984" i="2"/>
  <c r="E984" i="2"/>
  <c r="F984" i="2"/>
  <c r="G984" i="2"/>
  <c r="H984" i="2"/>
  <c r="D985" i="2"/>
  <c r="E985" i="2"/>
  <c r="F985" i="2"/>
  <c r="G985" i="2"/>
  <c r="H985" i="2"/>
  <c r="I985" i="2" s="1"/>
  <c r="D986" i="2"/>
  <c r="E986" i="2"/>
  <c r="F986" i="2"/>
  <c r="G986" i="2"/>
  <c r="H986" i="2"/>
  <c r="L986" i="2" s="1"/>
  <c r="D987" i="2"/>
  <c r="E987" i="2"/>
  <c r="F987" i="2"/>
  <c r="G987" i="2"/>
  <c r="H987" i="2"/>
  <c r="L987" i="2" s="1"/>
  <c r="D988" i="2"/>
  <c r="E988" i="2"/>
  <c r="F988" i="2"/>
  <c r="G988" i="2"/>
  <c r="H988" i="2"/>
  <c r="K988" i="2" s="1"/>
  <c r="D989" i="2"/>
  <c r="E989" i="2"/>
  <c r="F989" i="2"/>
  <c r="G989" i="2"/>
  <c r="H989" i="2"/>
  <c r="J989" i="2" s="1"/>
  <c r="D990" i="2"/>
  <c r="E990" i="2"/>
  <c r="F990" i="2"/>
  <c r="G990" i="2"/>
  <c r="H990" i="2"/>
  <c r="I990" i="2" s="1"/>
  <c r="D991" i="2"/>
  <c r="E991" i="2"/>
  <c r="F991" i="2"/>
  <c r="G991" i="2"/>
  <c r="H991" i="2"/>
  <c r="I991" i="2" s="1"/>
  <c r="D992" i="2"/>
  <c r="E992" i="2"/>
  <c r="F992" i="2"/>
  <c r="G992" i="2"/>
  <c r="H992" i="2"/>
  <c r="L992" i="2" s="1"/>
  <c r="D993" i="2"/>
  <c r="E993" i="2"/>
  <c r="F993" i="2"/>
  <c r="G993" i="2"/>
  <c r="H993" i="2"/>
  <c r="I993" i="2" s="1"/>
  <c r="D994" i="2"/>
  <c r="E994" i="2"/>
  <c r="F994" i="2"/>
  <c r="G994" i="2"/>
  <c r="H994" i="2"/>
  <c r="L994" i="2" s="1"/>
  <c r="D995" i="2"/>
  <c r="E995" i="2"/>
  <c r="F995" i="2"/>
  <c r="G995" i="2"/>
  <c r="H995" i="2"/>
  <c r="L995" i="2" s="1"/>
  <c r="D996" i="2"/>
  <c r="E996" i="2"/>
  <c r="F996" i="2"/>
  <c r="G996" i="2"/>
  <c r="H996" i="2"/>
  <c r="K996" i="2" s="1"/>
  <c r="D997" i="2"/>
  <c r="E997" i="2"/>
  <c r="F997" i="2"/>
  <c r="G997" i="2"/>
  <c r="H997" i="2"/>
  <c r="D998" i="2"/>
  <c r="E998" i="2"/>
  <c r="F998" i="2"/>
  <c r="G998" i="2"/>
  <c r="H998" i="2"/>
  <c r="I998" i="2" s="1"/>
  <c r="D999" i="2"/>
  <c r="E999" i="2"/>
  <c r="F999" i="2"/>
  <c r="G999" i="2"/>
  <c r="H999" i="2"/>
  <c r="I999" i="2" s="1"/>
  <c r="D1000" i="2"/>
  <c r="E1000" i="2"/>
  <c r="F1000" i="2"/>
  <c r="G1000" i="2"/>
  <c r="H1000" i="2"/>
  <c r="K1000" i="2"/>
  <c r="L1000" i="2"/>
  <c r="D1001" i="2"/>
  <c r="E1001" i="2"/>
  <c r="F1001" i="2"/>
  <c r="G1001" i="2"/>
  <c r="H1001" i="2"/>
  <c r="I1001" i="2" s="1"/>
  <c r="K1001" i="2"/>
  <c r="D1002" i="2"/>
  <c r="E1002" i="2"/>
  <c r="F1002" i="2"/>
  <c r="G1002" i="2"/>
  <c r="H1002" i="2"/>
  <c r="L1002" i="2"/>
  <c r="D1003" i="2"/>
  <c r="E1003" i="2"/>
  <c r="F1003" i="2"/>
  <c r="G1003" i="2"/>
  <c r="H1003" i="2"/>
  <c r="L1003" i="2" s="1"/>
  <c r="D1004" i="2"/>
  <c r="E1004" i="2"/>
  <c r="F1004" i="2"/>
  <c r="G1004" i="2"/>
  <c r="H1004" i="2"/>
  <c r="K1004" i="2" s="1"/>
  <c r="D1005" i="2"/>
  <c r="E1005" i="2"/>
  <c r="F1005" i="2"/>
  <c r="G1005" i="2"/>
  <c r="H1005" i="2"/>
  <c r="I1005" i="2"/>
  <c r="D1006" i="2"/>
  <c r="E1006" i="2"/>
  <c r="F1006" i="2"/>
  <c r="G1006" i="2"/>
  <c r="H1006" i="2"/>
  <c r="I1006" i="2" s="1"/>
  <c r="D1007" i="2"/>
  <c r="E1007" i="2"/>
  <c r="F1007" i="2"/>
  <c r="G1007" i="2"/>
  <c r="H1007" i="2"/>
  <c r="I1007" i="2"/>
  <c r="D1008" i="2"/>
  <c r="E1008" i="2"/>
  <c r="F1008" i="2"/>
  <c r="G1008" i="2"/>
  <c r="H1008" i="2"/>
  <c r="K1008" i="2"/>
  <c r="L1008" i="2"/>
  <c r="D1009" i="2"/>
  <c r="E1009" i="2"/>
  <c r="F1009" i="2"/>
  <c r="G1009" i="2"/>
  <c r="H1009" i="2"/>
  <c r="D1010" i="2"/>
  <c r="E1010" i="2"/>
  <c r="F1010" i="2"/>
  <c r="G1010" i="2"/>
  <c r="H1010" i="2"/>
  <c r="L1010" i="2"/>
  <c r="D1011" i="2"/>
  <c r="E1011" i="2"/>
  <c r="F1011" i="2"/>
  <c r="G1011" i="2"/>
  <c r="H1011" i="2"/>
  <c r="L1011" i="2" s="1"/>
  <c r="D1012" i="2"/>
  <c r="E1012" i="2"/>
  <c r="F1012" i="2"/>
  <c r="G1012" i="2"/>
  <c r="H1012" i="2"/>
  <c r="K1012" i="2" s="1"/>
  <c r="D1013" i="2"/>
  <c r="E1013" i="2"/>
  <c r="F1013" i="2"/>
  <c r="G1013" i="2"/>
  <c r="H1013" i="2"/>
  <c r="J1013" i="2" s="1"/>
  <c r="I1013" i="2"/>
  <c r="L1013" i="2"/>
  <c r="D1014" i="2"/>
  <c r="E1014" i="2"/>
  <c r="F1014" i="2"/>
  <c r="G1014" i="2"/>
  <c r="H1014" i="2"/>
  <c r="I1014" i="2" s="1"/>
  <c r="D1015" i="2"/>
  <c r="E1015" i="2"/>
  <c r="F1015" i="2"/>
  <c r="G1015" i="2"/>
  <c r="H1015" i="2"/>
  <c r="I1015" i="2"/>
  <c r="D1016" i="2"/>
  <c r="E1016" i="2"/>
  <c r="F1016" i="2"/>
  <c r="G1016" i="2"/>
  <c r="H1016" i="2"/>
  <c r="D1017" i="2"/>
  <c r="E1017" i="2"/>
  <c r="F1017" i="2"/>
  <c r="G1017" i="2"/>
  <c r="H1017" i="2"/>
  <c r="I1017" i="2" s="1"/>
  <c r="K1017" i="2"/>
  <c r="D1018" i="2"/>
  <c r="E1018" i="2"/>
  <c r="F1018" i="2"/>
  <c r="G1018" i="2"/>
  <c r="H1018" i="2"/>
  <c r="L1018" i="2"/>
  <c r="D1019" i="2"/>
  <c r="E1019" i="2"/>
  <c r="F1019" i="2"/>
  <c r="G1019" i="2"/>
  <c r="H1019" i="2"/>
  <c r="L1019" i="2" s="1"/>
  <c r="D1020" i="2"/>
  <c r="E1020" i="2"/>
  <c r="F1020" i="2"/>
  <c r="G1020" i="2"/>
  <c r="H1020" i="2"/>
  <c r="K1020" i="2" s="1"/>
  <c r="D1021" i="2"/>
  <c r="E1021" i="2"/>
  <c r="F1021" i="2"/>
  <c r="G1021" i="2"/>
  <c r="H1021" i="2"/>
  <c r="J1021" i="2" s="1"/>
  <c r="I1021" i="2"/>
  <c r="L1021" i="2"/>
  <c r="D1022" i="2"/>
  <c r="E1022" i="2"/>
  <c r="F1022" i="2"/>
  <c r="G1022" i="2"/>
  <c r="H1022" i="2"/>
  <c r="I1022" i="2" s="1"/>
  <c r="D1023" i="2"/>
  <c r="E1023" i="2"/>
  <c r="F1023" i="2"/>
  <c r="G1023" i="2"/>
  <c r="H1023" i="2"/>
  <c r="I1023" i="2"/>
  <c r="D1024" i="2"/>
  <c r="E1024" i="2"/>
  <c r="F1024" i="2"/>
  <c r="G1024" i="2"/>
  <c r="H1024" i="2"/>
  <c r="L1024" i="2" s="1"/>
  <c r="K1024" i="2"/>
  <c r="D1025" i="2"/>
  <c r="E1025" i="2"/>
  <c r="F1025" i="2"/>
  <c r="G1025" i="2"/>
  <c r="H1025" i="2"/>
  <c r="I1025" i="2" s="1"/>
  <c r="K1025" i="2"/>
  <c r="D1026" i="2"/>
  <c r="E1026" i="2"/>
  <c r="F1026" i="2"/>
  <c r="G1026" i="2"/>
  <c r="H1026" i="2"/>
  <c r="L1026" i="2" s="1"/>
  <c r="D1027" i="2"/>
  <c r="E1027" i="2"/>
  <c r="F1027" i="2"/>
  <c r="G1027" i="2"/>
  <c r="H1027" i="2"/>
  <c r="L1027" i="2" s="1"/>
  <c r="D1028" i="2"/>
  <c r="E1028" i="2"/>
  <c r="F1028" i="2"/>
  <c r="G1028" i="2"/>
  <c r="H1028" i="2"/>
  <c r="K1028" i="2" s="1"/>
  <c r="D1029" i="2"/>
  <c r="E1029" i="2"/>
  <c r="F1029" i="2"/>
  <c r="G1029" i="2"/>
  <c r="H1029" i="2"/>
  <c r="D1030" i="2"/>
  <c r="E1030" i="2"/>
  <c r="F1030" i="2"/>
  <c r="G1030" i="2"/>
  <c r="H1030" i="2"/>
  <c r="I1030" i="2" s="1"/>
  <c r="D1031" i="2"/>
  <c r="E1031" i="2"/>
  <c r="F1031" i="2"/>
  <c r="G1031" i="2"/>
  <c r="H1031" i="2"/>
  <c r="I1031" i="2" s="1"/>
  <c r="D1032" i="2"/>
  <c r="E1032" i="2"/>
  <c r="F1032" i="2"/>
  <c r="G1032" i="2"/>
  <c r="H1032" i="2"/>
  <c r="K1032" i="2"/>
  <c r="L1032" i="2"/>
  <c r="D1033" i="2"/>
  <c r="E1033" i="2"/>
  <c r="F1033" i="2"/>
  <c r="G1033" i="2"/>
  <c r="H1033" i="2"/>
  <c r="I1033" i="2" s="1"/>
  <c r="K1033" i="2"/>
  <c r="D1034" i="2"/>
  <c r="E1034" i="2"/>
  <c r="F1034" i="2"/>
  <c r="G1034" i="2"/>
  <c r="H1034" i="2"/>
  <c r="L1034" i="2"/>
  <c r="D1035" i="2"/>
  <c r="E1035" i="2"/>
  <c r="F1035" i="2"/>
  <c r="G1035" i="2"/>
  <c r="H1035" i="2"/>
  <c r="L1035" i="2" s="1"/>
  <c r="D1036" i="2"/>
  <c r="E1036" i="2"/>
  <c r="F1036" i="2"/>
  <c r="G1036" i="2"/>
  <c r="H1036" i="2"/>
  <c r="K1036" i="2" s="1"/>
  <c r="D1037" i="2"/>
  <c r="E1037" i="2"/>
  <c r="F1037" i="2"/>
  <c r="G1037" i="2"/>
  <c r="H1037" i="2"/>
  <c r="I1037" i="2"/>
  <c r="D1038" i="2"/>
  <c r="E1038" i="2"/>
  <c r="F1038" i="2"/>
  <c r="G1038" i="2"/>
  <c r="H1038" i="2"/>
  <c r="I1038" i="2" s="1"/>
  <c r="D1039" i="2"/>
  <c r="E1039" i="2"/>
  <c r="F1039" i="2"/>
  <c r="G1039" i="2"/>
  <c r="H1039" i="2"/>
  <c r="I1039" i="2"/>
  <c r="D1040" i="2"/>
  <c r="E1040" i="2"/>
  <c r="F1040" i="2"/>
  <c r="G1040" i="2"/>
  <c r="H1040" i="2"/>
  <c r="K1040" i="2"/>
  <c r="L1040" i="2"/>
  <c r="D1041" i="2"/>
  <c r="E1041" i="2"/>
  <c r="F1041" i="2"/>
  <c r="G1041" i="2"/>
  <c r="H1041" i="2"/>
  <c r="D1042" i="2"/>
  <c r="E1042" i="2"/>
  <c r="F1042" i="2"/>
  <c r="G1042" i="2"/>
  <c r="H1042" i="2"/>
  <c r="L1042" i="2"/>
  <c r="D1043" i="2"/>
  <c r="E1043" i="2"/>
  <c r="F1043" i="2"/>
  <c r="G1043" i="2"/>
  <c r="H1043" i="2"/>
  <c r="L1043" i="2" s="1"/>
  <c r="D1044" i="2"/>
  <c r="E1044" i="2"/>
  <c r="F1044" i="2"/>
  <c r="G1044" i="2"/>
  <c r="H1044" i="2"/>
  <c r="K1044" i="2" s="1"/>
  <c r="D1045" i="2"/>
  <c r="E1045" i="2"/>
  <c r="F1045" i="2"/>
  <c r="G1045" i="2"/>
  <c r="H1045" i="2"/>
  <c r="J1045" i="2" s="1"/>
  <c r="I1045" i="2"/>
  <c r="L1045" i="2"/>
  <c r="D1046" i="2"/>
  <c r="E1046" i="2"/>
  <c r="F1046" i="2"/>
  <c r="G1046" i="2"/>
  <c r="H1046" i="2"/>
  <c r="I1046" i="2" s="1"/>
  <c r="D1047" i="2"/>
  <c r="E1047" i="2"/>
  <c r="F1047" i="2"/>
  <c r="G1047" i="2"/>
  <c r="H1047" i="2"/>
  <c r="I1047" i="2"/>
  <c r="D1048" i="2"/>
  <c r="E1048" i="2"/>
  <c r="F1048" i="2"/>
  <c r="G1048" i="2"/>
  <c r="H1048" i="2"/>
  <c r="D1049" i="2"/>
  <c r="E1049" i="2"/>
  <c r="F1049" i="2"/>
  <c r="G1049" i="2"/>
  <c r="H1049" i="2"/>
  <c r="I1049" i="2" s="1"/>
  <c r="K1049" i="2"/>
  <c r="D1050" i="2"/>
  <c r="E1050" i="2"/>
  <c r="F1050" i="2"/>
  <c r="G1050" i="2"/>
  <c r="H1050" i="2"/>
  <c r="L1050" i="2" s="1"/>
  <c r="D1051" i="2"/>
  <c r="E1051" i="2"/>
  <c r="F1051" i="2"/>
  <c r="G1051" i="2"/>
  <c r="H1051" i="2"/>
  <c r="L1051" i="2" s="1"/>
  <c r="D1052" i="2"/>
  <c r="E1052" i="2"/>
  <c r="F1052" i="2"/>
  <c r="G1052" i="2"/>
  <c r="H1052" i="2"/>
  <c r="K1052" i="2" s="1"/>
  <c r="D1053" i="2"/>
  <c r="E1053" i="2"/>
  <c r="F1053" i="2"/>
  <c r="G1053" i="2"/>
  <c r="H1053" i="2"/>
  <c r="J1053" i="2" s="1"/>
  <c r="L1053" i="2"/>
  <c r="D1054" i="2"/>
  <c r="E1054" i="2"/>
  <c r="F1054" i="2"/>
  <c r="G1054" i="2"/>
  <c r="H1054" i="2"/>
  <c r="D1055" i="2"/>
  <c r="E1055" i="2"/>
  <c r="F1055" i="2"/>
  <c r="G1055" i="2"/>
  <c r="H1055" i="2"/>
  <c r="K1055" i="2" s="1"/>
  <c r="D1056" i="2"/>
  <c r="E1056" i="2"/>
  <c r="F1056" i="2"/>
  <c r="G1056" i="2"/>
  <c r="H1056" i="2"/>
  <c r="J1056" i="2" s="1"/>
  <c r="I1056" i="2"/>
  <c r="D1057" i="2"/>
  <c r="E1057" i="2"/>
  <c r="F1057" i="2"/>
  <c r="G1057" i="2"/>
  <c r="H1057" i="2"/>
  <c r="K1057" i="2" s="1"/>
  <c r="D1058" i="2"/>
  <c r="E1058" i="2"/>
  <c r="F1058" i="2"/>
  <c r="G1058" i="2"/>
  <c r="H1058" i="2"/>
  <c r="I1058" i="2" s="1"/>
  <c r="L1058" i="2"/>
  <c r="D1059" i="2"/>
  <c r="E1059" i="2"/>
  <c r="F1059" i="2"/>
  <c r="G1059" i="2"/>
  <c r="H1059" i="2"/>
  <c r="L1059" i="2" s="1"/>
  <c r="D1060" i="2"/>
  <c r="E1060" i="2"/>
  <c r="F1060" i="2"/>
  <c r="G1060" i="2"/>
  <c r="H1060" i="2"/>
  <c r="K1060" i="2" s="1"/>
  <c r="D1061" i="2"/>
  <c r="E1061" i="2"/>
  <c r="F1061" i="2"/>
  <c r="G1061" i="2"/>
  <c r="H1061" i="2"/>
  <c r="I1061" i="2"/>
  <c r="D1062" i="2"/>
  <c r="E1062" i="2"/>
  <c r="F1062" i="2"/>
  <c r="G1062" i="2"/>
  <c r="H1062" i="2"/>
  <c r="D1063" i="2"/>
  <c r="E1063" i="2"/>
  <c r="F1063" i="2"/>
  <c r="G1063" i="2"/>
  <c r="H1063" i="2"/>
  <c r="I1063" i="2"/>
  <c r="D1064" i="2"/>
  <c r="E1064" i="2"/>
  <c r="F1064" i="2"/>
  <c r="G1064" i="2"/>
  <c r="H1064" i="2"/>
  <c r="I1064" i="2"/>
  <c r="D1065" i="2"/>
  <c r="E1065" i="2"/>
  <c r="F1065" i="2"/>
  <c r="G1065" i="2"/>
  <c r="H1065" i="2"/>
  <c r="K1065" i="2"/>
  <c r="D1066" i="2"/>
  <c r="E1066" i="2"/>
  <c r="F1066" i="2"/>
  <c r="G1066" i="2"/>
  <c r="H1066" i="2"/>
  <c r="K1066" i="2" s="1"/>
  <c r="D1067" i="2"/>
  <c r="E1067" i="2"/>
  <c r="F1067" i="2"/>
  <c r="G1067" i="2"/>
  <c r="H1067" i="2"/>
  <c r="L1067" i="2" s="1"/>
  <c r="D1068" i="2"/>
  <c r="E1068" i="2"/>
  <c r="F1068" i="2"/>
  <c r="G1068" i="2"/>
  <c r="H1068" i="2"/>
  <c r="K1068" i="2" s="1"/>
  <c r="D1069" i="2"/>
  <c r="E1069" i="2"/>
  <c r="F1069" i="2"/>
  <c r="G1069" i="2"/>
  <c r="H1069" i="2"/>
  <c r="D1070" i="2"/>
  <c r="E1070" i="2"/>
  <c r="F1070" i="2"/>
  <c r="G1070" i="2"/>
  <c r="H1070" i="2"/>
  <c r="I1070" i="2" s="1"/>
  <c r="D1071" i="2"/>
  <c r="E1071" i="2"/>
  <c r="F1071" i="2"/>
  <c r="G1071" i="2"/>
  <c r="H1071" i="2"/>
  <c r="D1072" i="2"/>
  <c r="E1072" i="2"/>
  <c r="F1072" i="2"/>
  <c r="G1072" i="2"/>
  <c r="H1072" i="2"/>
  <c r="I1072" i="2" s="1"/>
  <c r="D1073" i="2"/>
  <c r="E1073" i="2"/>
  <c r="F1073" i="2"/>
  <c r="G1073" i="2"/>
  <c r="H1073" i="2"/>
  <c r="I1073" i="2" s="1"/>
  <c r="D1074" i="2"/>
  <c r="E1074" i="2"/>
  <c r="F1074" i="2"/>
  <c r="G1074" i="2"/>
  <c r="H1074" i="2"/>
  <c r="K1074" i="2" s="1"/>
  <c r="I1074" i="2"/>
  <c r="D1075" i="2"/>
  <c r="E1075" i="2"/>
  <c r="F1075" i="2"/>
  <c r="G1075" i="2"/>
  <c r="H1075" i="2"/>
  <c r="L1075" i="2" s="1"/>
  <c r="D1076" i="2"/>
  <c r="E1076" i="2"/>
  <c r="F1076" i="2"/>
  <c r="G1076" i="2"/>
  <c r="H1076" i="2"/>
  <c r="K1076" i="2" s="1"/>
  <c r="D1077" i="2"/>
  <c r="E1077" i="2"/>
  <c r="F1077" i="2"/>
  <c r="G1077" i="2"/>
  <c r="H1077" i="2"/>
  <c r="J1077" i="2" s="1"/>
  <c r="L1077" i="2"/>
  <c r="D1078" i="2"/>
  <c r="E1078" i="2"/>
  <c r="F1078" i="2"/>
  <c r="G1078" i="2"/>
  <c r="H1078" i="2"/>
  <c r="I1078" i="2" s="1"/>
  <c r="D1079" i="2"/>
  <c r="E1079" i="2"/>
  <c r="F1079" i="2"/>
  <c r="G1079" i="2"/>
  <c r="H1079" i="2"/>
  <c r="K1079" i="2"/>
  <c r="L1079" i="2"/>
  <c r="D1080" i="2"/>
  <c r="E1080" i="2"/>
  <c r="F1080" i="2"/>
  <c r="G1080" i="2"/>
  <c r="H1080" i="2"/>
  <c r="J1080" i="2" s="1"/>
  <c r="L1080" i="2"/>
  <c r="D1081" i="2"/>
  <c r="E1081" i="2"/>
  <c r="F1081" i="2"/>
  <c r="G1081" i="2"/>
  <c r="H1081" i="2"/>
  <c r="I1081" i="2" s="1"/>
  <c r="D1082" i="2"/>
  <c r="E1082" i="2"/>
  <c r="F1082" i="2"/>
  <c r="G1082" i="2"/>
  <c r="H1082" i="2"/>
  <c r="K1082" i="2" s="1"/>
  <c r="J1082" i="2"/>
  <c r="L1082" i="2"/>
  <c r="D1083" i="2"/>
  <c r="E1083" i="2"/>
  <c r="F1083" i="2"/>
  <c r="G1083" i="2"/>
  <c r="H1083" i="2"/>
  <c r="L1083" i="2" s="1"/>
  <c r="D1084" i="2"/>
  <c r="E1084" i="2"/>
  <c r="F1084" i="2"/>
  <c r="G1084" i="2"/>
  <c r="H1084" i="2"/>
  <c r="K1084" i="2" s="1"/>
  <c r="D1085" i="2"/>
  <c r="E1085" i="2"/>
  <c r="F1085" i="2"/>
  <c r="G1085" i="2"/>
  <c r="H1085" i="2"/>
  <c r="J1085" i="2" s="1"/>
  <c r="D1086" i="2"/>
  <c r="E1086" i="2"/>
  <c r="F1086" i="2"/>
  <c r="G1086" i="2"/>
  <c r="H1086" i="2"/>
  <c r="D1087" i="2"/>
  <c r="E1087" i="2"/>
  <c r="F1087" i="2"/>
  <c r="G1087" i="2"/>
  <c r="H1087" i="2"/>
  <c r="I1087" i="2" s="1"/>
  <c r="J1087" i="2"/>
  <c r="K1087" i="2"/>
  <c r="L1087" i="2"/>
  <c r="D1088" i="2"/>
  <c r="E1088" i="2"/>
  <c r="F1088" i="2"/>
  <c r="G1088" i="2"/>
  <c r="H1088" i="2"/>
  <c r="I1088" i="2"/>
  <c r="J1088" i="2"/>
  <c r="K1088" i="2"/>
  <c r="L1088" i="2"/>
  <c r="D1089" i="2"/>
  <c r="E1089" i="2"/>
  <c r="F1089" i="2"/>
  <c r="G1089" i="2"/>
  <c r="H1089" i="2"/>
  <c r="I1089" i="2" s="1"/>
  <c r="D1090" i="2"/>
  <c r="E1090" i="2"/>
  <c r="F1090" i="2"/>
  <c r="G1090" i="2"/>
  <c r="H1090" i="2"/>
  <c r="K1090" i="2" s="1"/>
  <c r="L1090" i="2"/>
  <c r="D1091" i="2"/>
  <c r="E1091" i="2"/>
  <c r="F1091" i="2"/>
  <c r="G1091" i="2"/>
  <c r="H1091" i="2"/>
  <c r="L1091" i="2" s="1"/>
  <c r="D1092" i="2"/>
  <c r="E1092" i="2"/>
  <c r="F1092" i="2"/>
  <c r="G1092" i="2"/>
  <c r="H1092" i="2"/>
  <c r="K1092" i="2" s="1"/>
  <c r="D1093" i="2"/>
  <c r="E1093" i="2"/>
  <c r="F1093" i="2"/>
  <c r="G1093" i="2"/>
  <c r="H1093" i="2"/>
  <c r="J1093" i="2" s="1"/>
  <c r="I1093" i="2"/>
  <c r="D1094" i="2"/>
  <c r="E1094" i="2"/>
  <c r="F1094" i="2"/>
  <c r="G1094" i="2"/>
  <c r="H1094" i="2"/>
  <c r="D1095" i="2"/>
  <c r="E1095" i="2"/>
  <c r="F1095" i="2"/>
  <c r="G1095" i="2"/>
  <c r="H1095" i="2"/>
  <c r="I1095" i="2" s="1"/>
  <c r="D1096" i="2"/>
  <c r="E1096" i="2"/>
  <c r="F1096" i="2"/>
  <c r="G1096" i="2"/>
  <c r="H1096" i="2"/>
  <c r="I1096" i="2" s="1"/>
  <c r="L1096" i="2"/>
  <c r="D1097" i="2"/>
  <c r="E1097" i="2"/>
  <c r="F1097" i="2"/>
  <c r="G1097" i="2"/>
  <c r="H1097" i="2"/>
  <c r="I1097" i="2" s="1"/>
  <c r="D1098" i="2"/>
  <c r="E1098" i="2"/>
  <c r="F1098" i="2"/>
  <c r="G1098" i="2"/>
  <c r="H1098" i="2"/>
  <c r="K1098" i="2" s="1"/>
  <c r="I1098" i="2"/>
  <c r="D1099" i="2"/>
  <c r="E1099" i="2"/>
  <c r="F1099" i="2"/>
  <c r="G1099" i="2"/>
  <c r="H1099" i="2"/>
  <c r="L1099" i="2" s="1"/>
  <c r="D1100" i="2"/>
  <c r="E1100" i="2"/>
  <c r="F1100" i="2"/>
  <c r="G1100" i="2"/>
  <c r="H1100" i="2"/>
  <c r="K1100" i="2" s="1"/>
  <c r="D1101" i="2"/>
  <c r="E1101" i="2"/>
  <c r="F1101" i="2"/>
  <c r="G1101" i="2"/>
  <c r="H1101" i="2"/>
  <c r="J1101" i="2" s="1"/>
  <c r="L1101" i="2"/>
  <c r="D1102" i="2"/>
  <c r="E1102" i="2"/>
  <c r="F1102" i="2"/>
  <c r="G1102" i="2"/>
  <c r="H1102" i="2"/>
  <c r="I1102" i="2" s="1"/>
  <c r="D1103" i="2"/>
  <c r="E1103" i="2"/>
  <c r="F1103" i="2"/>
  <c r="G1103" i="2"/>
  <c r="H1103" i="2"/>
  <c r="I1103" i="2" s="1"/>
  <c r="J1103" i="2"/>
  <c r="K1103" i="2"/>
  <c r="L1103" i="2"/>
  <c r="D1104" i="2"/>
  <c r="E1104" i="2"/>
  <c r="F1104" i="2"/>
  <c r="G1104" i="2"/>
  <c r="H1104" i="2"/>
  <c r="I1104" i="2" s="1"/>
  <c r="J1104" i="2"/>
  <c r="K1104" i="2"/>
  <c r="L1104" i="2"/>
  <c r="D1105" i="2"/>
  <c r="E1105" i="2"/>
  <c r="F1105" i="2"/>
  <c r="G1105" i="2"/>
  <c r="H1105" i="2"/>
  <c r="I1105" i="2" s="1"/>
  <c r="J1105" i="2"/>
  <c r="D1106" i="2"/>
  <c r="E1106" i="2"/>
  <c r="F1106" i="2"/>
  <c r="G1106" i="2"/>
  <c r="H1106" i="2"/>
  <c r="D1107" i="2"/>
  <c r="E1107" i="2"/>
  <c r="F1107" i="2"/>
  <c r="G1107" i="2"/>
  <c r="H1107" i="2"/>
  <c r="L1107" i="2" s="1"/>
  <c r="D1108" i="2"/>
  <c r="E1108" i="2"/>
  <c r="F1108" i="2"/>
  <c r="G1108" i="2"/>
  <c r="H1108" i="2"/>
  <c r="K1108" i="2" s="1"/>
  <c r="D1109" i="2"/>
  <c r="E1109" i="2"/>
  <c r="F1109" i="2"/>
  <c r="G1109" i="2"/>
  <c r="H1109" i="2"/>
  <c r="J1109" i="2" s="1"/>
  <c r="D1110" i="2"/>
  <c r="E1110" i="2"/>
  <c r="F1110" i="2"/>
  <c r="G1110" i="2"/>
  <c r="H1110" i="2"/>
  <c r="I1110" i="2" s="1"/>
  <c r="K1110" i="2"/>
  <c r="D1111" i="2"/>
  <c r="E1111" i="2"/>
  <c r="F1111" i="2"/>
  <c r="G1111" i="2"/>
  <c r="H1111" i="2"/>
  <c r="I1111" i="2" s="1"/>
  <c r="D1112" i="2"/>
  <c r="E1112" i="2"/>
  <c r="F1112" i="2"/>
  <c r="G1112" i="2"/>
  <c r="H1112" i="2"/>
  <c r="I1112" i="2" s="1"/>
  <c r="D1113" i="2"/>
  <c r="E1113" i="2"/>
  <c r="F1113" i="2"/>
  <c r="G1113" i="2"/>
  <c r="H1113" i="2"/>
  <c r="I1113" i="2" s="1"/>
  <c r="D1114" i="2"/>
  <c r="E1114" i="2"/>
  <c r="F1114" i="2"/>
  <c r="G1114" i="2"/>
  <c r="H1114" i="2"/>
  <c r="D1115" i="2"/>
  <c r="E1115" i="2"/>
  <c r="F1115" i="2"/>
  <c r="G1115" i="2"/>
  <c r="H1115" i="2"/>
  <c r="L1115" i="2" s="1"/>
  <c r="D1116" i="2"/>
  <c r="E1116" i="2"/>
  <c r="F1116" i="2"/>
  <c r="G1116" i="2"/>
  <c r="H1116" i="2"/>
  <c r="K1116" i="2" s="1"/>
  <c r="D1117" i="2"/>
  <c r="E1117" i="2"/>
  <c r="F1117" i="2"/>
  <c r="G1117" i="2"/>
  <c r="H1117" i="2"/>
  <c r="D1118" i="2"/>
  <c r="E1118" i="2"/>
  <c r="F1118" i="2"/>
  <c r="G1118" i="2"/>
  <c r="H1118" i="2"/>
  <c r="I1118" i="2" s="1"/>
  <c r="D1119" i="2"/>
  <c r="E1119" i="2"/>
  <c r="F1119" i="2"/>
  <c r="G1119" i="2"/>
  <c r="H1119" i="2"/>
  <c r="D1120" i="2"/>
  <c r="E1120" i="2"/>
  <c r="F1120" i="2"/>
  <c r="G1120" i="2"/>
  <c r="H1120" i="2"/>
  <c r="I1120" i="2"/>
  <c r="L1120" i="2"/>
  <c r="D1121" i="2"/>
  <c r="E1121" i="2"/>
  <c r="F1121" i="2"/>
  <c r="G1121" i="2"/>
  <c r="H1121" i="2"/>
  <c r="D1122" i="2"/>
  <c r="E1122" i="2"/>
  <c r="F1122" i="2"/>
  <c r="G1122" i="2"/>
  <c r="H1122" i="2"/>
  <c r="K1122" i="2" s="1"/>
  <c r="J1122" i="2"/>
  <c r="L1122" i="2"/>
  <c r="D1123" i="2"/>
  <c r="E1123" i="2"/>
  <c r="F1123" i="2"/>
  <c r="G1123" i="2"/>
  <c r="H1123" i="2"/>
  <c r="L1123" i="2" s="1"/>
  <c r="D1124" i="2"/>
  <c r="E1124" i="2"/>
  <c r="F1124" i="2"/>
  <c r="G1124" i="2"/>
  <c r="H1124" i="2"/>
  <c r="K1124" i="2" s="1"/>
  <c r="D1125" i="2"/>
  <c r="E1125" i="2"/>
  <c r="F1125" i="2"/>
  <c r="G1125" i="2"/>
  <c r="H1125" i="2"/>
  <c r="J1125" i="2" s="1"/>
  <c r="I1125" i="2"/>
  <c r="D1126" i="2"/>
  <c r="E1126" i="2"/>
  <c r="F1126" i="2"/>
  <c r="G1126" i="2"/>
  <c r="H1126" i="2"/>
  <c r="I1126" i="2" s="1"/>
  <c r="K1126" i="2"/>
  <c r="D1127" i="2"/>
  <c r="E1127" i="2"/>
  <c r="F1127" i="2"/>
  <c r="G1127" i="2"/>
  <c r="H1127" i="2"/>
  <c r="I1127" i="2" s="1"/>
  <c r="D1128" i="2"/>
  <c r="E1128" i="2"/>
  <c r="F1128" i="2"/>
  <c r="G1128" i="2"/>
  <c r="H1128" i="2"/>
  <c r="I1128" i="2" s="1"/>
  <c r="D1129" i="2"/>
  <c r="E1129" i="2"/>
  <c r="F1129" i="2"/>
  <c r="G1129" i="2"/>
  <c r="H1129" i="2"/>
  <c r="I1129" i="2" s="1"/>
  <c r="D1130" i="2"/>
  <c r="E1130" i="2"/>
  <c r="F1130" i="2"/>
  <c r="G1130" i="2"/>
  <c r="H1130" i="2"/>
  <c r="K1130" i="2" s="1"/>
  <c r="I1130" i="2"/>
  <c r="D1131" i="2"/>
  <c r="E1131" i="2"/>
  <c r="F1131" i="2"/>
  <c r="G1131" i="2"/>
  <c r="H1131" i="2"/>
  <c r="L1131" i="2" s="1"/>
  <c r="D1132" i="2"/>
  <c r="E1132" i="2"/>
  <c r="F1132" i="2"/>
  <c r="G1132" i="2"/>
  <c r="H1132" i="2"/>
  <c r="K1132" i="2" s="1"/>
  <c r="D1133" i="2"/>
  <c r="E1133" i="2"/>
  <c r="F1133" i="2"/>
  <c r="G1133" i="2"/>
  <c r="H1133" i="2"/>
  <c r="J1133" i="2" s="1"/>
  <c r="L1133" i="2"/>
  <c r="D1134" i="2"/>
  <c r="E1134" i="2"/>
  <c r="F1134" i="2"/>
  <c r="G1134" i="2"/>
  <c r="H1134" i="2"/>
  <c r="I1134" i="2" s="1"/>
  <c r="D1135" i="2"/>
  <c r="E1135" i="2"/>
  <c r="F1135" i="2"/>
  <c r="G1135" i="2"/>
  <c r="H1135" i="2"/>
  <c r="I1135" i="2" s="1"/>
  <c r="J1135" i="2"/>
  <c r="K1135" i="2"/>
  <c r="L1135" i="2"/>
  <c r="D1136" i="2"/>
  <c r="E1136" i="2"/>
  <c r="F1136" i="2"/>
  <c r="G1136" i="2"/>
  <c r="H1136" i="2"/>
  <c r="I1136" i="2" s="1"/>
  <c r="J1136" i="2"/>
  <c r="K1136" i="2"/>
  <c r="L1136" i="2"/>
  <c r="D1137" i="2"/>
  <c r="E1137" i="2"/>
  <c r="F1137" i="2"/>
  <c r="G1137" i="2"/>
  <c r="H1137" i="2"/>
  <c r="I1137" i="2" s="1"/>
  <c r="J1137" i="2"/>
  <c r="D1138" i="2"/>
  <c r="E1138" i="2"/>
  <c r="F1138" i="2"/>
  <c r="G1138" i="2"/>
  <c r="H1138" i="2"/>
  <c r="D1139" i="2"/>
  <c r="E1139" i="2"/>
  <c r="F1139" i="2"/>
  <c r="G1139" i="2"/>
  <c r="H1139" i="2"/>
  <c r="L1139" i="2" s="1"/>
  <c r="D1140" i="2"/>
  <c r="E1140" i="2"/>
  <c r="F1140" i="2"/>
  <c r="G1140" i="2"/>
  <c r="H1140" i="2"/>
  <c r="K1140" i="2" s="1"/>
  <c r="D1141" i="2"/>
  <c r="E1141" i="2"/>
  <c r="F1141" i="2"/>
  <c r="G1141" i="2"/>
  <c r="H1141" i="2"/>
  <c r="J1141" i="2" s="1"/>
  <c r="D1142" i="2"/>
  <c r="E1142" i="2"/>
  <c r="F1142" i="2"/>
  <c r="G1142" i="2"/>
  <c r="H1142" i="2"/>
  <c r="I1142" i="2" s="1"/>
  <c r="K1142" i="2"/>
  <c r="D1143" i="2"/>
  <c r="E1143" i="2"/>
  <c r="F1143" i="2"/>
  <c r="G1143" i="2"/>
  <c r="H1143" i="2"/>
  <c r="I1143" i="2" s="1"/>
  <c r="D1144" i="2"/>
  <c r="E1144" i="2"/>
  <c r="F1144" i="2"/>
  <c r="G1144" i="2"/>
  <c r="H1144" i="2"/>
  <c r="I1144" i="2" s="1"/>
  <c r="D1145" i="2"/>
  <c r="E1145" i="2"/>
  <c r="F1145" i="2"/>
  <c r="G1145" i="2"/>
  <c r="H1145" i="2"/>
  <c r="I1145" i="2" s="1"/>
  <c r="D1146" i="2"/>
  <c r="E1146" i="2"/>
  <c r="F1146" i="2"/>
  <c r="G1146" i="2"/>
  <c r="H1146" i="2"/>
  <c r="D1147" i="2"/>
  <c r="E1147" i="2"/>
  <c r="F1147" i="2"/>
  <c r="G1147" i="2"/>
  <c r="H1147" i="2"/>
  <c r="D1148" i="2"/>
  <c r="E1148" i="2"/>
  <c r="F1148" i="2"/>
  <c r="G1148" i="2"/>
  <c r="H1148" i="2"/>
  <c r="K1148" i="2" s="1"/>
  <c r="D1149" i="2"/>
  <c r="E1149" i="2"/>
  <c r="F1149" i="2"/>
  <c r="G1149" i="2"/>
  <c r="H1149" i="2"/>
  <c r="D1150" i="2"/>
  <c r="E1150" i="2"/>
  <c r="F1150" i="2"/>
  <c r="G1150" i="2"/>
  <c r="H1150" i="2"/>
  <c r="I1150" i="2" s="1"/>
  <c r="D1151" i="2"/>
  <c r="E1151" i="2"/>
  <c r="F1151" i="2"/>
  <c r="G1151" i="2"/>
  <c r="H1151" i="2"/>
  <c r="J1151" i="2"/>
  <c r="D1152" i="2"/>
  <c r="E1152" i="2"/>
  <c r="F1152" i="2"/>
  <c r="G1152" i="2"/>
  <c r="H1152" i="2"/>
  <c r="I1152" i="2"/>
  <c r="D1153" i="2"/>
  <c r="E1153" i="2"/>
  <c r="F1153" i="2"/>
  <c r="G1153" i="2"/>
  <c r="H1153" i="2"/>
  <c r="J1153" i="2" s="1"/>
  <c r="D1154" i="2"/>
  <c r="E1154" i="2"/>
  <c r="F1154" i="2"/>
  <c r="G1154" i="2"/>
  <c r="H1154" i="2"/>
  <c r="K1154" i="2" s="1"/>
  <c r="J1154" i="2"/>
  <c r="L1154" i="2"/>
  <c r="D1155" i="2"/>
  <c r="E1155" i="2"/>
  <c r="F1155" i="2"/>
  <c r="G1155" i="2"/>
  <c r="H1155" i="2"/>
  <c r="D1156" i="2"/>
  <c r="E1156" i="2"/>
  <c r="F1156" i="2"/>
  <c r="G1156" i="2"/>
  <c r="H1156" i="2"/>
  <c r="K1156" i="2" s="1"/>
  <c r="D1157" i="2"/>
  <c r="E1157" i="2"/>
  <c r="F1157" i="2"/>
  <c r="G1157" i="2"/>
  <c r="H1157" i="2"/>
  <c r="J1157" i="2" s="1"/>
  <c r="D1158" i="2"/>
  <c r="E1158" i="2"/>
  <c r="F1158" i="2"/>
  <c r="G1158" i="2"/>
  <c r="H1158" i="2"/>
  <c r="I1158" i="2" s="1"/>
  <c r="K1158" i="2"/>
  <c r="D1159" i="2"/>
  <c r="E1159" i="2"/>
  <c r="F1159" i="2"/>
  <c r="G1159" i="2"/>
  <c r="H1159" i="2"/>
  <c r="I1159" i="2" s="1"/>
  <c r="D1160" i="2"/>
  <c r="E1160" i="2"/>
  <c r="F1160" i="2"/>
  <c r="G1160" i="2"/>
  <c r="H1160" i="2"/>
  <c r="D1161" i="2"/>
  <c r="E1161" i="2"/>
  <c r="F1161" i="2"/>
  <c r="G1161" i="2"/>
  <c r="H1161" i="2"/>
  <c r="D1162" i="2"/>
  <c r="E1162" i="2"/>
  <c r="F1162" i="2"/>
  <c r="G1162" i="2"/>
  <c r="H1162" i="2"/>
  <c r="I1162" i="2"/>
  <c r="D1163" i="2"/>
  <c r="E1163" i="2"/>
  <c r="F1163" i="2"/>
  <c r="G1163" i="2"/>
  <c r="H1163" i="2"/>
  <c r="D1164" i="2"/>
  <c r="E1164" i="2"/>
  <c r="F1164" i="2"/>
  <c r="G1164" i="2"/>
  <c r="H1164" i="2"/>
  <c r="K1164" i="2" s="1"/>
  <c r="D1165" i="2"/>
  <c r="E1165" i="2"/>
  <c r="F1165" i="2"/>
  <c r="G1165" i="2"/>
  <c r="H1165" i="2"/>
  <c r="J1165" i="2" s="1"/>
  <c r="D1166" i="2"/>
  <c r="E1166" i="2"/>
  <c r="F1166" i="2"/>
  <c r="G1166" i="2"/>
  <c r="H1166" i="2"/>
  <c r="I1166" i="2" s="1"/>
  <c r="K1166" i="2"/>
  <c r="D1167" i="2"/>
  <c r="E1167" i="2"/>
  <c r="F1167" i="2"/>
  <c r="G1167" i="2"/>
  <c r="H1167" i="2"/>
  <c r="D1168" i="2"/>
  <c r="E1168" i="2"/>
  <c r="F1168" i="2"/>
  <c r="G1168" i="2"/>
  <c r="H1168" i="2"/>
  <c r="J1168" i="2"/>
  <c r="D1169" i="2"/>
  <c r="E1169" i="2"/>
  <c r="F1169" i="2"/>
  <c r="G1169" i="2"/>
  <c r="H1169" i="2"/>
  <c r="J1169" i="2" s="1"/>
  <c r="D1170" i="2"/>
  <c r="E1170" i="2"/>
  <c r="F1170" i="2"/>
  <c r="G1170" i="2"/>
  <c r="H1170" i="2"/>
  <c r="K1170" i="2" s="1"/>
  <c r="D1171" i="2"/>
  <c r="E1171" i="2"/>
  <c r="F1171" i="2"/>
  <c r="G1171" i="2"/>
  <c r="H1171" i="2"/>
  <c r="I1171" i="2" s="1"/>
  <c r="D1172" i="2"/>
  <c r="E1172" i="2"/>
  <c r="F1172" i="2"/>
  <c r="G1172" i="2"/>
  <c r="H1172" i="2"/>
  <c r="D1173" i="2"/>
  <c r="E1173" i="2"/>
  <c r="F1173" i="2"/>
  <c r="G1173" i="2"/>
  <c r="H1173" i="2"/>
  <c r="D1174" i="2"/>
  <c r="E1174" i="2"/>
  <c r="F1174" i="2"/>
  <c r="G1174" i="2"/>
  <c r="H1174" i="2"/>
  <c r="K1174" i="2" s="1"/>
  <c r="D1175" i="2"/>
  <c r="E1175" i="2"/>
  <c r="F1175" i="2"/>
  <c r="G1175" i="2"/>
  <c r="H1175" i="2"/>
  <c r="D1176" i="2"/>
  <c r="E1176" i="2"/>
  <c r="F1176" i="2"/>
  <c r="G1176" i="2"/>
  <c r="H1176" i="2"/>
  <c r="J1176" i="2" s="1"/>
  <c r="I1176" i="2"/>
  <c r="D1177" i="2"/>
  <c r="E1177" i="2"/>
  <c r="F1177" i="2"/>
  <c r="G1177" i="2"/>
  <c r="H1177" i="2"/>
  <c r="J1177" i="2" s="1"/>
  <c r="D1178" i="2"/>
  <c r="E1178" i="2"/>
  <c r="F1178" i="2"/>
  <c r="G1178" i="2"/>
  <c r="H1178" i="2"/>
  <c r="K1178" i="2" s="1"/>
  <c r="I1178" i="2"/>
  <c r="J1178" i="2"/>
  <c r="L1178" i="2"/>
  <c r="D1179" i="2"/>
  <c r="E1179" i="2"/>
  <c r="F1179" i="2"/>
  <c r="G1179" i="2"/>
  <c r="H1179" i="2"/>
  <c r="I1179" i="2" s="1"/>
  <c r="D1180" i="2"/>
  <c r="E1180" i="2"/>
  <c r="F1180" i="2"/>
  <c r="G1180" i="2"/>
  <c r="H1180" i="2"/>
  <c r="J1180" i="2" s="1"/>
  <c r="D1181" i="2"/>
  <c r="E1181" i="2"/>
  <c r="F1181" i="2"/>
  <c r="G1181" i="2"/>
  <c r="H1181" i="2"/>
  <c r="J1181" i="2" s="1"/>
  <c r="D1182" i="2"/>
  <c r="E1182" i="2"/>
  <c r="F1182" i="2"/>
  <c r="G1182" i="2"/>
  <c r="H1182" i="2"/>
  <c r="K1182" i="2" s="1"/>
  <c r="D1183" i="2"/>
  <c r="E1183" i="2"/>
  <c r="F1183" i="2"/>
  <c r="G1183" i="2"/>
  <c r="H1183" i="2"/>
  <c r="I1183" i="2" s="1"/>
  <c r="K1183" i="2"/>
  <c r="L1183" i="2"/>
  <c r="D1184" i="2"/>
  <c r="E1184" i="2"/>
  <c r="F1184" i="2"/>
  <c r="G1184" i="2"/>
  <c r="H1184" i="2"/>
  <c r="I1184" i="2" s="1"/>
  <c r="J1184" i="2"/>
  <c r="K1184" i="2"/>
  <c r="L1184" i="2"/>
  <c r="D1185" i="2"/>
  <c r="E1185" i="2"/>
  <c r="F1185" i="2"/>
  <c r="G1185" i="2"/>
  <c r="H1185" i="2"/>
  <c r="D1186" i="2"/>
  <c r="E1186" i="2"/>
  <c r="F1186" i="2"/>
  <c r="G1186" i="2"/>
  <c r="H1186" i="2"/>
  <c r="K1186" i="2" s="1"/>
  <c r="I1186" i="2"/>
  <c r="D1187" i="2"/>
  <c r="E1187" i="2"/>
  <c r="F1187" i="2"/>
  <c r="G1187" i="2"/>
  <c r="H1187" i="2"/>
  <c r="I1187" i="2" s="1"/>
  <c r="D1188" i="2"/>
  <c r="E1188" i="2"/>
  <c r="F1188" i="2"/>
  <c r="G1188" i="2"/>
  <c r="H1188" i="2"/>
  <c r="J1188" i="2" s="1"/>
  <c r="D1189" i="2"/>
  <c r="E1189" i="2"/>
  <c r="F1189" i="2"/>
  <c r="G1189" i="2"/>
  <c r="H1189" i="2"/>
  <c r="D1190" i="2"/>
  <c r="E1190" i="2"/>
  <c r="F1190" i="2"/>
  <c r="G1190" i="2"/>
  <c r="H1190" i="2"/>
  <c r="K1190" i="2" s="1"/>
  <c r="D1191" i="2"/>
  <c r="E1191" i="2"/>
  <c r="F1191" i="2"/>
  <c r="G1191" i="2"/>
  <c r="H1191" i="2"/>
  <c r="J1191" i="2"/>
  <c r="D1192" i="2"/>
  <c r="E1192" i="2"/>
  <c r="F1192" i="2"/>
  <c r="G1192" i="2"/>
  <c r="H1192" i="2"/>
  <c r="I1192" i="2"/>
  <c r="L1192" i="2"/>
  <c r="D1193" i="2"/>
  <c r="E1193" i="2"/>
  <c r="F1193" i="2"/>
  <c r="G1193" i="2"/>
  <c r="H1193" i="2"/>
  <c r="D1194" i="2"/>
  <c r="E1194" i="2"/>
  <c r="F1194" i="2"/>
  <c r="G1194" i="2"/>
  <c r="H1194" i="2"/>
  <c r="K1194" i="2" s="1"/>
  <c r="I1194" i="2"/>
  <c r="J1194" i="2"/>
  <c r="D1195" i="2"/>
  <c r="E1195" i="2"/>
  <c r="F1195" i="2"/>
  <c r="G1195" i="2"/>
  <c r="H1195" i="2"/>
  <c r="I1195" i="2"/>
  <c r="K1195" i="2"/>
  <c r="D1196" i="2"/>
  <c r="E1196" i="2"/>
  <c r="F1196" i="2"/>
  <c r="G1196" i="2"/>
  <c r="H1196" i="2"/>
  <c r="D1197" i="2"/>
  <c r="E1197" i="2"/>
  <c r="F1197" i="2"/>
  <c r="G1197" i="2"/>
  <c r="H1197" i="2"/>
  <c r="J1197" i="2" s="1"/>
  <c r="I1197" i="2"/>
  <c r="L1197" i="2"/>
  <c r="D1198" i="2"/>
  <c r="E1198" i="2"/>
  <c r="F1198" i="2"/>
  <c r="G1198" i="2"/>
  <c r="H1198" i="2"/>
  <c r="K1198" i="2" s="1"/>
  <c r="D1199" i="2"/>
  <c r="E1199" i="2"/>
  <c r="F1199" i="2"/>
  <c r="G1199" i="2"/>
  <c r="H1199" i="2"/>
  <c r="I1199" i="2" s="1"/>
  <c r="J1199" i="2"/>
  <c r="K1199" i="2"/>
  <c r="D1200" i="2"/>
  <c r="E1200" i="2"/>
  <c r="F1200" i="2"/>
  <c r="G1200" i="2"/>
  <c r="H1200" i="2"/>
  <c r="K1200" i="2" s="1"/>
  <c r="I1200" i="2"/>
  <c r="J1200" i="2"/>
  <c r="L1200" i="2"/>
  <c r="D1201" i="2"/>
  <c r="E1201" i="2"/>
  <c r="F1201" i="2"/>
  <c r="G1201" i="2"/>
  <c r="H1201" i="2"/>
  <c r="L1201" i="2" s="1"/>
  <c r="D1202" i="2"/>
  <c r="E1202" i="2"/>
  <c r="F1202" i="2"/>
  <c r="G1202" i="2"/>
  <c r="H1202" i="2"/>
  <c r="K1202" i="2" s="1"/>
  <c r="D1203" i="2"/>
  <c r="E1203" i="2"/>
  <c r="F1203" i="2"/>
  <c r="G1203" i="2"/>
  <c r="H1203" i="2"/>
  <c r="I1203" i="2" s="1"/>
  <c r="D1204" i="2"/>
  <c r="E1204" i="2"/>
  <c r="F1204" i="2"/>
  <c r="G1204" i="2"/>
  <c r="H1204" i="2"/>
  <c r="J1204" i="2" s="1"/>
  <c r="D1205" i="2"/>
  <c r="E1205" i="2"/>
  <c r="F1205" i="2"/>
  <c r="G1205" i="2"/>
  <c r="H1205" i="2"/>
  <c r="J1205" i="2" s="1"/>
  <c r="I1205" i="2"/>
  <c r="D1206" i="2"/>
  <c r="E1206" i="2"/>
  <c r="F1206" i="2"/>
  <c r="G1206" i="2"/>
  <c r="H1206" i="2"/>
  <c r="D1207" i="2"/>
  <c r="E1207" i="2"/>
  <c r="F1207" i="2"/>
  <c r="G1207" i="2"/>
  <c r="H1207" i="2"/>
  <c r="I1207" i="2" s="1"/>
  <c r="J1207" i="2"/>
  <c r="D1208" i="2"/>
  <c r="E1208" i="2"/>
  <c r="F1208" i="2"/>
  <c r="G1208" i="2"/>
  <c r="H1208" i="2"/>
  <c r="D1209" i="2"/>
  <c r="E1209" i="2"/>
  <c r="F1209" i="2"/>
  <c r="G1209" i="2"/>
  <c r="H1209" i="2"/>
  <c r="L1209" i="2" s="1"/>
  <c r="D1210" i="2"/>
  <c r="E1210" i="2"/>
  <c r="F1210" i="2"/>
  <c r="G1210" i="2"/>
  <c r="H1210" i="2"/>
  <c r="K1210" i="2" s="1"/>
  <c r="D1211" i="2"/>
  <c r="E1211" i="2"/>
  <c r="F1211" i="2"/>
  <c r="G1211" i="2"/>
  <c r="H1211" i="2"/>
  <c r="D1212" i="2"/>
  <c r="E1212" i="2"/>
  <c r="F1212" i="2"/>
  <c r="G1212" i="2"/>
  <c r="H1212" i="2"/>
  <c r="J1212" i="2"/>
  <c r="D1213" i="2"/>
  <c r="E1213" i="2"/>
  <c r="F1213" i="2"/>
  <c r="G1213" i="2"/>
  <c r="H1213" i="2"/>
  <c r="J1213" i="2" s="1"/>
  <c r="L1213" i="2"/>
  <c r="D1214" i="2"/>
  <c r="E1214" i="2"/>
  <c r="F1214" i="2"/>
  <c r="G1214" i="2"/>
  <c r="H1214" i="2"/>
  <c r="K1214" i="2" s="1"/>
  <c r="D1215" i="2"/>
  <c r="E1215" i="2"/>
  <c r="F1215" i="2"/>
  <c r="G1215" i="2"/>
  <c r="H1215" i="2"/>
  <c r="I1215" i="2" s="1"/>
  <c r="K1215" i="2"/>
  <c r="L1215" i="2"/>
  <c r="D1216" i="2"/>
  <c r="E1216" i="2"/>
  <c r="F1216" i="2"/>
  <c r="G1216" i="2"/>
  <c r="H1216" i="2"/>
  <c r="I1216" i="2" s="1"/>
  <c r="J1216" i="2"/>
  <c r="K1216" i="2"/>
  <c r="L1216" i="2"/>
  <c r="D1217" i="2"/>
  <c r="E1217" i="2"/>
  <c r="F1217" i="2"/>
  <c r="G1217" i="2"/>
  <c r="H1217" i="2"/>
  <c r="L1217" i="2" s="1"/>
  <c r="D1218" i="2"/>
  <c r="E1218" i="2"/>
  <c r="F1218" i="2"/>
  <c r="G1218" i="2"/>
  <c r="H1218" i="2"/>
  <c r="K1218" i="2" s="1"/>
  <c r="D1219" i="2"/>
  <c r="E1219" i="2"/>
  <c r="F1219" i="2"/>
  <c r="G1219" i="2"/>
  <c r="H1219" i="2"/>
  <c r="I1219" i="2" s="1"/>
  <c r="D1220" i="2"/>
  <c r="E1220" i="2"/>
  <c r="F1220" i="2"/>
  <c r="G1220" i="2"/>
  <c r="H1220" i="2"/>
  <c r="J1220" i="2" s="1"/>
  <c r="D1221" i="2"/>
  <c r="E1221" i="2"/>
  <c r="F1221" i="2"/>
  <c r="G1221" i="2"/>
  <c r="H1221" i="2"/>
  <c r="J1221" i="2" s="1"/>
  <c r="I1221" i="2"/>
  <c r="D1222" i="2"/>
  <c r="E1222" i="2"/>
  <c r="F1222" i="2"/>
  <c r="G1222" i="2"/>
  <c r="H1222" i="2"/>
  <c r="D1223" i="2"/>
  <c r="E1223" i="2"/>
  <c r="F1223" i="2"/>
  <c r="G1223" i="2"/>
  <c r="H1223" i="2"/>
  <c r="D1224" i="2"/>
  <c r="E1224" i="2"/>
  <c r="F1224" i="2"/>
  <c r="G1224" i="2"/>
  <c r="H1224" i="2"/>
  <c r="J1224" i="2" s="1"/>
  <c r="I1224" i="2"/>
  <c r="L1224" i="2"/>
  <c r="D1225" i="2"/>
  <c r="E1225" i="2"/>
  <c r="F1225" i="2"/>
  <c r="G1225" i="2"/>
  <c r="H1225" i="2"/>
  <c r="L1225" i="2" s="1"/>
  <c r="D1226" i="2"/>
  <c r="E1226" i="2"/>
  <c r="F1226" i="2"/>
  <c r="G1226" i="2"/>
  <c r="H1226" i="2"/>
  <c r="K1226" i="2" s="1"/>
  <c r="D1227" i="2"/>
  <c r="E1227" i="2"/>
  <c r="F1227" i="2"/>
  <c r="G1227" i="2"/>
  <c r="H1227" i="2"/>
  <c r="D1228" i="2"/>
  <c r="E1228" i="2"/>
  <c r="F1228" i="2"/>
  <c r="G1228" i="2"/>
  <c r="H1228" i="2"/>
  <c r="J1228" i="2" s="1"/>
  <c r="D1229" i="2"/>
  <c r="E1229" i="2"/>
  <c r="F1229" i="2"/>
  <c r="G1229" i="2"/>
  <c r="H1229" i="2"/>
  <c r="J1229" i="2" s="1"/>
  <c r="L1229" i="2"/>
  <c r="D1230" i="2"/>
  <c r="E1230" i="2"/>
  <c r="F1230" i="2"/>
  <c r="G1230" i="2"/>
  <c r="H1230" i="2"/>
  <c r="K1230" i="2" s="1"/>
  <c r="D1231" i="2"/>
  <c r="E1231" i="2"/>
  <c r="F1231" i="2"/>
  <c r="G1231" i="2"/>
  <c r="H1231" i="2"/>
  <c r="I1231" i="2" s="1"/>
  <c r="K1231" i="2"/>
  <c r="L1231" i="2"/>
  <c r="D1232" i="2"/>
  <c r="E1232" i="2"/>
  <c r="F1232" i="2"/>
  <c r="G1232" i="2"/>
  <c r="H1232" i="2"/>
  <c r="L1232" i="2"/>
  <c r="D1233" i="2"/>
  <c r="E1233" i="2"/>
  <c r="F1233" i="2"/>
  <c r="G1233" i="2"/>
  <c r="H1233" i="2"/>
  <c r="L1233" i="2" s="1"/>
  <c r="D1234" i="2"/>
  <c r="E1234" i="2"/>
  <c r="F1234" i="2"/>
  <c r="G1234" i="2"/>
  <c r="H1234" i="2"/>
  <c r="K1234" i="2" s="1"/>
  <c r="D1235" i="2"/>
  <c r="E1235" i="2"/>
  <c r="F1235" i="2"/>
  <c r="G1235" i="2"/>
  <c r="H1235" i="2"/>
  <c r="I1235" i="2" s="1"/>
  <c r="D1236" i="2"/>
  <c r="E1236" i="2"/>
  <c r="F1236" i="2"/>
  <c r="G1236" i="2"/>
  <c r="H1236" i="2"/>
  <c r="J1236" i="2" s="1"/>
  <c r="D1237" i="2"/>
  <c r="E1237" i="2"/>
  <c r="F1237" i="2"/>
  <c r="G1237" i="2"/>
  <c r="H1237" i="2"/>
  <c r="D1238" i="2"/>
  <c r="E1238" i="2"/>
  <c r="F1238" i="2"/>
  <c r="G1238" i="2"/>
  <c r="H1238" i="2"/>
  <c r="D1239" i="2"/>
  <c r="E1239" i="2"/>
  <c r="F1239" i="2"/>
  <c r="G1239" i="2"/>
  <c r="H1239" i="2"/>
  <c r="I1239" i="2" s="1"/>
  <c r="J1239" i="2"/>
  <c r="D1240" i="2"/>
  <c r="E1240" i="2"/>
  <c r="F1240" i="2"/>
  <c r="G1240" i="2"/>
  <c r="H1240" i="2"/>
  <c r="J1240" i="2" s="1"/>
  <c r="I1240" i="2"/>
  <c r="D1241" i="2"/>
  <c r="E1241" i="2"/>
  <c r="F1241" i="2"/>
  <c r="G1241" i="2"/>
  <c r="H1241" i="2"/>
  <c r="L1241" i="2" s="1"/>
  <c r="D1242" i="2"/>
  <c r="E1242" i="2"/>
  <c r="F1242" i="2"/>
  <c r="G1242" i="2"/>
  <c r="H1242" i="2"/>
  <c r="K1242" i="2" s="1"/>
  <c r="D1243" i="2"/>
  <c r="E1243" i="2"/>
  <c r="F1243" i="2"/>
  <c r="G1243" i="2"/>
  <c r="H1243" i="2"/>
  <c r="D1244" i="2"/>
  <c r="E1244" i="2"/>
  <c r="F1244" i="2"/>
  <c r="G1244" i="2"/>
  <c r="H1244" i="2"/>
  <c r="J1244" i="2"/>
  <c r="D1245" i="2"/>
  <c r="E1245" i="2"/>
  <c r="F1245" i="2"/>
  <c r="G1245" i="2"/>
  <c r="H1245" i="2"/>
  <c r="D1246" i="2"/>
  <c r="E1246" i="2"/>
  <c r="F1246" i="2"/>
  <c r="G1246" i="2"/>
  <c r="H1246" i="2"/>
  <c r="K1246" i="2" s="1"/>
  <c r="D1247" i="2"/>
  <c r="E1247" i="2"/>
  <c r="F1247" i="2"/>
  <c r="G1247" i="2"/>
  <c r="H1247" i="2"/>
  <c r="D1248" i="2"/>
  <c r="E1248" i="2"/>
  <c r="F1248" i="2"/>
  <c r="G1248" i="2"/>
  <c r="H1248" i="2"/>
  <c r="I1248" i="2" s="1"/>
  <c r="J1248" i="2"/>
  <c r="K1248" i="2"/>
  <c r="D1249" i="2"/>
  <c r="E1249" i="2"/>
  <c r="F1249" i="2"/>
  <c r="G1249" i="2"/>
  <c r="H1249" i="2"/>
  <c r="L1249" i="2" s="1"/>
  <c r="D1250" i="2"/>
  <c r="E1250" i="2"/>
  <c r="F1250" i="2"/>
  <c r="G1250" i="2"/>
  <c r="H1250" i="2"/>
  <c r="K1250" i="2" s="1"/>
  <c r="D1251" i="2"/>
  <c r="E1251" i="2"/>
  <c r="F1251" i="2"/>
  <c r="G1251" i="2"/>
  <c r="H1251" i="2"/>
  <c r="I1251" i="2" s="1"/>
  <c r="D1252" i="2"/>
  <c r="E1252" i="2"/>
  <c r="F1252" i="2"/>
  <c r="G1252" i="2"/>
  <c r="H1252" i="2"/>
  <c r="J1252" i="2" s="1"/>
  <c r="D1253" i="2"/>
  <c r="E1253" i="2"/>
  <c r="F1253" i="2"/>
  <c r="G1253" i="2"/>
  <c r="H1253" i="2"/>
  <c r="J1253" i="2" s="1"/>
  <c r="I1253" i="2"/>
  <c r="D1254" i="2"/>
  <c r="E1254" i="2"/>
  <c r="F1254" i="2"/>
  <c r="G1254" i="2"/>
  <c r="H1254" i="2"/>
  <c r="D1255" i="2"/>
  <c r="E1255" i="2"/>
  <c r="F1255" i="2"/>
  <c r="G1255" i="2"/>
  <c r="H1255" i="2"/>
  <c r="J1255" i="2" s="1"/>
  <c r="I1255" i="2"/>
  <c r="L1255" i="2"/>
  <c r="D1256" i="2"/>
  <c r="E1256" i="2"/>
  <c r="F1256" i="2"/>
  <c r="G1256" i="2"/>
  <c r="H1256" i="2"/>
  <c r="I1256" i="2" s="1"/>
  <c r="D1257" i="2"/>
  <c r="E1257" i="2"/>
  <c r="F1257" i="2"/>
  <c r="G1257" i="2"/>
  <c r="H1257" i="2"/>
  <c r="J1257" i="2" s="1"/>
  <c r="D1258" i="2"/>
  <c r="E1258" i="2"/>
  <c r="F1258" i="2"/>
  <c r="G1258" i="2"/>
  <c r="H1258" i="2"/>
  <c r="I1258" i="2" s="1"/>
  <c r="L1258" i="2"/>
  <c r="D1259" i="2"/>
  <c r="E1259" i="2"/>
  <c r="F1259" i="2"/>
  <c r="G1259" i="2"/>
  <c r="H1259" i="2"/>
  <c r="L1259" i="2" s="1"/>
  <c r="D1260" i="2"/>
  <c r="E1260" i="2"/>
  <c r="F1260" i="2"/>
  <c r="G1260" i="2"/>
  <c r="H1260" i="2"/>
  <c r="K1260" i="2" s="1"/>
  <c r="J1260" i="2"/>
  <c r="D1261" i="2"/>
  <c r="E1261" i="2"/>
  <c r="F1261" i="2"/>
  <c r="G1261" i="2"/>
  <c r="H1261" i="2"/>
  <c r="D1262" i="2"/>
  <c r="E1262" i="2"/>
  <c r="F1262" i="2"/>
  <c r="G1262" i="2"/>
  <c r="H1262" i="2"/>
  <c r="I1262" i="2" s="1"/>
  <c r="D1263" i="2"/>
  <c r="E1263" i="2"/>
  <c r="F1263" i="2"/>
  <c r="G1263" i="2"/>
  <c r="H1263" i="2"/>
  <c r="D1264" i="2"/>
  <c r="E1264" i="2"/>
  <c r="F1264" i="2"/>
  <c r="G1264" i="2"/>
  <c r="H1264" i="2"/>
  <c r="J1264" i="2" s="1"/>
  <c r="I1264" i="2"/>
  <c r="L1264" i="2"/>
  <c r="D1265" i="2"/>
  <c r="E1265" i="2"/>
  <c r="F1265" i="2"/>
  <c r="G1265" i="2"/>
  <c r="H1265" i="2"/>
  <c r="J1265" i="2" s="1"/>
  <c r="D1266" i="2"/>
  <c r="E1266" i="2"/>
  <c r="F1266" i="2"/>
  <c r="G1266" i="2"/>
  <c r="H1266" i="2"/>
  <c r="I1266" i="2" s="1"/>
  <c r="L1266" i="2"/>
  <c r="D1267" i="2"/>
  <c r="E1267" i="2"/>
  <c r="F1267" i="2"/>
  <c r="G1267" i="2"/>
  <c r="H1267" i="2"/>
  <c r="L1267" i="2" s="1"/>
  <c r="D1268" i="2"/>
  <c r="E1268" i="2"/>
  <c r="F1268" i="2"/>
  <c r="G1268" i="2"/>
  <c r="H1268" i="2"/>
  <c r="D1269" i="2"/>
  <c r="E1269" i="2"/>
  <c r="F1269" i="2"/>
  <c r="G1269" i="2"/>
  <c r="H1269" i="2"/>
  <c r="J1269" i="2" s="1"/>
  <c r="D1270" i="2"/>
  <c r="E1270" i="2"/>
  <c r="F1270" i="2"/>
  <c r="G1270" i="2"/>
  <c r="H1270" i="2"/>
  <c r="I1270" i="2" s="1"/>
  <c r="D1271" i="2"/>
  <c r="E1271" i="2"/>
  <c r="F1271" i="2"/>
  <c r="G1271" i="2"/>
  <c r="H1271" i="2"/>
  <c r="L1271" i="2"/>
  <c r="D1272" i="2"/>
  <c r="E1272" i="2"/>
  <c r="F1272" i="2"/>
  <c r="G1272" i="2"/>
  <c r="H1272" i="2"/>
  <c r="K1272" i="2"/>
  <c r="D1273" i="2"/>
  <c r="E1273" i="2"/>
  <c r="F1273" i="2"/>
  <c r="G1273" i="2"/>
  <c r="H1273" i="2"/>
  <c r="J1273" i="2" s="1"/>
  <c r="I1273" i="2"/>
  <c r="D1274" i="2"/>
  <c r="E1274" i="2"/>
  <c r="F1274" i="2"/>
  <c r="G1274" i="2"/>
  <c r="H1274" i="2"/>
  <c r="I1274" i="2" s="1"/>
  <c r="D1275" i="2"/>
  <c r="E1275" i="2"/>
  <c r="F1275" i="2"/>
  <c r="G1275" i="2"/>
  <c r="H1275" i="2"/>
  <c r="D1276" i="2"/>
  <c r="E1276" i="2"/>
  <c r="F1276" i="2"/>
  <c r="G1276" i="2"/>
  <c r="H1276" i="2"/>
  <c r="K1276" i="2" s="1"/>
  <c r="L1276" i="2"/>
  <c r="D1277" i="2"/>
  <c r="E1277" i="2"/>
  <c r="F1277" i="2"/>
  <c r="G1277" i="2"/>
  <c r="H1277" i="2"/>
  <c r="J1277" i="2" s="1"/>
  <c r="D1278" i="2"/>
  <c r="E1278" i="2"/>
  <c r="F1278" i="2"/>
  <c r="G1278" i="2"/>
  <c r="H1278" i="2"/>
  <c r="I1278" i="2" s="1"/>
  <c r="D1279" i="2"/>
  <c r="E1279" i="2"/>
  <c r="F1279" i="2"/>
  <c r="G1279" i="2"/>
  <c r="H1279" i="2"/>
  <c r="I1279" i="2" s="1"/>
  <c r="J1279" i="2"/>
  <c r="K1279" i="2"/>
  <c r="D1280" i="2"/>
  <c r="E1280" i="2"/>
  <c r="F1280" i="2"/>
  <c r="G1280" i="2"/>
  <c r="H1280" i="2"/>
  <c r="L1280" i="2" s="1"/>
  <c r="I1280" i="2"/>
  <c r="J1280" i="2"/>
  <c r="D1281" i="2"/>
  <c r="E1281" i="2"/>
  <c r="F1281" i="2"/>
  <c r="G1281" i="2"/>
  <c r="H1281" i="2"/>
  <c r="J1281" i="2" s="1"/>
  <c r="I1281" i="2"/>
  <c r="D1282" i="2"/>
  <c r="E1282" i="2"/>
  <c r="F1282" i="2"/>
  <c r="G1282" i="2"/>
  <c r="H1282" i="2"/>
  <c r="I1282" i="2" s="1"/>
  <c r="D1283" i="2"/>
  <c r="E1283" i="2"/>
  <c r="F1283" i="2"/>
  <c r="G1283" i="2"/>
  <c r="H1283" i="2"/>
  <c r="L1283" i="2" s="1"/>
  <c r="K1283" i="2"/>
  <c r="D1284" i="2"/>
  <c r="E1284" i="2"/>
  <c r="F1284" i="2"/>
  <c r="G1284" i="2"/>
  <c r="H1284" i="2"/>
  <c r="K1284" i="2" s="1"/>
  <c r="D1285" i="2"/>
  <c r="E1285" i="2"/>
  <c r="F1285" i="2"/>
  <c r="G1285" i="2"/>
  <c r="H1285" i="2"/>
  <c r="D1286" i="2"/>
  <c r="E1286" i="2"/>
  <c r="F1286" i="2"/>
  <c r="G1286" i="2"/>
  <c r="H1286" i="2"/>
  <c r="I1286" i="2" s="1"/>
  <c r="D1287" i="2"/>
  <c r="E1287" i="2"/>
  <c r="F1287" i="2"/>
  <c r="G1287" i="2"/>
  <c r="H1287" i="2"/>
  <c r="I1287" i="2" s="1"/>
  <c r="D1288" i="2"/>
  <c r="E1288" i="2"/>
  <c r="F1288" i="2"/>
  <c r="G1288" i="2"/>
  <c r="H1288" i="2"/>
  <c r="D1289" i="2"/>
  <c r="E1289" i="2"/>
  <c r="F1289" i="2"/>
  <c r="G1289" i="2"/>
  <c r="H1289" i="2"/>
  <c r="J1289" i="2" s="1"/>
  <c r="D1290" i="2"/>
  <c r="E1290" i="2"/>
  <c r="F1290" i="2"/>
  <c r="G1290" i="2"/>
  <c r="H1290" i="2"/>
  <c r="D1291" i="2"/>
  <c r="E1291" i="2"/>
  <c r="F1291" i="2"/>
  <c r="G1291" i="2"/>
  <c r="H1291" i="2"/>
  <c r="L1291" i="2" s="1"/>
  <c r="D1292" i="2"/>
  <c r="E1292" i="2"/>
  <c r="F1292" i="2"/>
  <c r="G1292" i="2"/>
  <c r="H1292" i="2"/>
  <c r="K1292" i="2" s="1"/>
  <c r="J1292" i="2"/>
  <c r="D1293" i="2"/>
  <c r="E1293" i="2"/>
  <c r="F1293" i="2"/>
  <c r="G1293" i="2"/>
  <c r="H1293" i="2"/>
  <c r="J1293" i="2" s="1"/>
  <c r="I1293" i="2"/>
  <c r="K1293" i="2"/>
  <c r="L1293" i="2"/>
  <c r="D1294" i="2"/>
  <c r="E1294" i="2"/>
  <c r="F1294" i="2"/>
  <c r="G1294" i="2"/>
  <c r="H1294" i="2"/>
  <c r="I1294" i="2" s="1"/>
  <c r="D1295" i="2"/>
  <c r="E1295" i="2"/>
  <c r="F1295" i="2"/>
  <c r="G1295" i="2"/>
  <c r="H1295" i="2"/>
  <c r="J1295" i="2" s="1"/>
  <c r="I1295" i="2"/>
  <c r="D1296" i="2"/>
  <c r="E1296" i="2"/>
  <c r="F1296" i="2"/>
  <c r="G1296" i="2"/>
  <c r="H1296" i="2"/>
  <c r="L1296" i="2" s="1"/>
  <c r="D1297" i="2"/>
  <c r="E1297" i="2"/>
  <c r="F1297" i="2"/>
  <c r="G1297" i="2"/>
  <c r="H1297" i="2"/>
  <c r="J1297" i="2" s="1"/>
  <c r="D1298" i="2"/>
  <c r="E1298" i="2"/>
  <c r="F1298" i="2"/>
  <c r="G1298" i="2"/>
  <c r="H1298" i="2"/>
  <c r="I1298" i="2" s="1"/>
  <c r="D1299" i="2"/>
  <c r="E1299" i="2"/>
  <c r="F1299" i="2"/>
  <c r="G1299" i="2"/>
  <c r="H1299" i="2"/>
  <c r="L1299" i="2" s="1"/>
  <c r="D1300" i="2"/>
  <c r="E1300" i="2"/>
  <c r="F1300" i="2"/>
  <c r="G1300" i="2"/>
  <c r="H1300" i="2"/>
  <c r="K1300" i="2" s="1"/>
  <c r="J1300" i="2"/>
  <c r="L1300" i="2"/>
  <c r="D1301" i="2"/>
  <c r="E1301" i="2"/>
  <c r="F1301" i="2"/>
  <c r="G1301" i="2"/>
  <c r="H1301" i="2"/>
  <c r="L1301" i="2"/>
  <c r="D1302" i="2"/>
  <c r="E1302" i="2"/>
  <c r="F1302" i="2"/>
  <c r="G1302" i="2"/>
  <c r="H1302" i="2"/>
  <c r="I1302" i="2" s="1"/>
  <c r="D1303" i="2"/>
  <c r="E1303" i="2"/>
  <c r="F1303" i="2"/>
  <c r="G1303" i="2"/>
  <c r="H1303" i="2"/>
  <c r="I1303" i="2" s="1"/>
  <c r="J1303" i="2"/>
  <c r="K1303" i="2"/>
  <c r="L1303" i="2"/>
  <c r="D1304" i="2"/>
  <c r="E1304" i="2"/>
  <c r="F1304" i="2"/>
  <c r="G1304" i="2"/>
  <c r="H1304" i="2"/>
  <c r="L1304" i="2" s="1"/>
  <c r="I1304" i="2"/>
  <c r="D1305" i="2"/>
  <c r="E1305" i="2"/>
  <c r="F1305" i="2"/>
  <c r="G1305" i="2"/>
  <c r="H1305" i="2"/>
  <c r="J1305" i="2" s="1"/>
  <c r="I1305" i="2"/>
  <c r="D1306" i="2"/>
  <c r="E1306" i="2"/>
  <c r="F1306" i="2"/>
  <c r="G1306" i="2"/>
  <c r="H1306" i="2"/>
  <c r="I1306" i="2" s="1"/>
  <c r="D1307" i="2"/>
  <c r="E1307" i="2"/>
  <c r="F1307" i="2"/>
  <c r="G1307" i="2"/>
  <c r="H1307" i="2"/>
  <c r="L1307" i="2" s="1"/>
  <c r="K1307" i="2"/>
  <c r="D1308" i="2"/>
  <c r="E1308" i="2"/>
  <c r="F1308" i="2"/>
  <c r="G1308" i="2"/>
  <c r="H1308" i="2"/>
  <c r="D1309" i="2"/>
  <c r="E1309" i="2"/>
  <c r="F1309" i="2"/>
  <c r="G1309" i="2"/>
  <c r="H1309" i="2"/>
  <c r="J1309" i="2" s="1"/>
  <c r="D1310" i="2"/>
  <c r="E1310" i="2"/>
  <c r="F1310" i="2"/>
  <c r="G1310" i="2"/>
  <c r="H1310" i="2"/>
  <c r="I1310" i="2" s="1"/>
  <c r="D1311" i="2"/>
  <c r="E1311" i="2"/>
  <c r="F1311" i="2"/>
  <c r="G1311" i="2"/>
  <c r="H1311" i="2"/>
  <c r="K1311" i="2"/>
  <c r="D1312" i="2"/>
  <c r="E1312" i="2"/>
  <c r="F1312" i="2"/>
  <c r="G1312" i="2"/>
  <c r="H1312" i="2"/>
  <c r="J1312" i="2"/>
  <c r="K1312" i="2"/>
  <c r="D1313" i="2"/>
  <c r="E1313" i="2"/>
  <c r="F1313" i="2"/>
  <c r="G1313" i="2"/>
  <c r="H1313" i="2"/>
  <c r="D1314" i="2"/>
  <c r="E1314" i="2"/>
  <c r="F1314" i="2"/>
  <c r="G1314" i="2"/>
  <c r="H1314" i="2"/>
  <c r="I1314" i="2" s="1"/>
  <c r="D1315" i="2"/>
  <c r="E1315" i="2"/>
  <c r="F1315" i="2"/>
  <c r="G1315" i="2"/>
  <c r="H1315" i="2"/>
  <c r="L1315" i="2" s="1"/>
  <c r="K1315" i="2"/>
  <c r="D1316" i="2"/>
  <c r="E1316" i="2"/>
  <c r="F1316" i="2"/>
  <c r="G1316" i="2"/>
  <c r="H1316" i="2"/>
  <c r="K1316" i="2" s="1"/>
  <c r="D1317" i="2"/>
  <c r="E1317" i="2"/>
  <c r="F1317" i="2"/>
  <c r="G1317" i="2"/>
  <c r="H1317" i="2"/>
  <c r="J1317" i="2" s="1"/>
  <c r="I1317" i="2"/>
  <c r="D1318" i="2"/>
  <c r="E1318" i="2"/>
  <c r="F1318" i="2"/>
  <c r="G1318" i="2"/>
  <c r="H1318" i="2"/>
  <c r="I1318" i="2" s="1"/>
  <c r="D1319" i="2"/>
  <c r="E1319" i="2"/>
  <c r="F1319" i="2"/>
  <c r="G1319" i="2"/>
  <c r="H1319" i="2"/>
  <c r="I1319" i="2" s="1"/>
  <c r="D1320" i="2"/>
  <c r="E1320" i="2"/>
  <c r="F1320" i="2"/>
  <c r="G1320" i="2"/>
  <c r="H1320" i="2"/>
  <c r="L1320" i="2" s="1"/>
  <c r="J1320" i="2"/>
  <c r="K1320" i="2"/>
  <c r="D1321" i="2"/>
  <c r="E1321" i="2"/>
  <c r="F1321" i="2"/>
  <c r="G1321" i="2"/>
  <c r="H1321" i="2"/>
  <c r="J1321" i="2" s="1"/>
  <c r="D1322" i="2"/>
  <c r="E1322" i="2"/>
  <c r="F1322" i="2"/>
  <c r="G1322" i="2"/>
  <c r="H1322" i="2"/>
  <c r="I1322" i="2" s="1"/>
  <c r="L1322" i="2"/>
  <c r="D1323" i="2"/>
  <c r="E1323" i="2"/>
  <c r="F1323" i="2"/>
  <c r="G1323" i="2"/>
  <c r="H1323" i="2"/>
  <c r="L1323" i="2" s="1"/>
  <c r="D1324" i="2"/>
  <c r="E1324" i="2"/>
  <c r="F1324" i="2"/>
  <c r="G1324" i="2"/>
  <c r="H1324" i="2"/>
  <c r="K1324" i="2" s="1"/>
  <c r="J1324" i="2"/>
  <c r="D1325" i="2"/>
  <c r="E1325" i="2"/>
  <c r="F1325" i="2"/>
  <c r="G1325" i="2"/>
  <c r="H1325" i="2"/>
  <c r="I1325" i="2"/>
  <c r="D1326" i="2"/>
  <c r="E1326" i="2"/>
  <c r="F1326" i="2"/>
  <c r="G1326" i="2"/>
  <c r="H1326" i="2"/>
  <c r="I1326" i="2" s="1"/>
  <c r="D1327" i="2"/>
  <c r="E1327" i="2"/>
  <c r="F1327" i="2"/>
  <c r="G1327" i="2"/>
  <c r="H1327" i="2"/>
  <c r="L1327" i="2"/>
  <c r="D1328" i="2"/>
  <c r="E1328" i="2"/>
  <c r="F1328" i="2"/>
  <c r="G1328" i="2"/>
  <c r="H1328" i="2"/>
  <c r="L1328" i="2" s="1"/>
  <c r="D1329" i="2"/>
  <c r="E1329" i="2"/>
  <c r="F1329" i="2"/>
  <c r="G1329" i="2"/>
  <c r="H1329" i="2"/>
  <c r="J1329" i="2" s="1"/>
  <c r="D1330" i="2"/>
  <c r="E1330" i="2"/>
  <c r="F1330" i="2"/>
  <c r="G1330" i="2"/>
  <c r="H1330" i="2"/>
  <c r="I1330" i="2" s="1"/>
  <c r="L1330" i="2"/>
  <c r="D1331" i="2"/>
  <c r="E1331" i="2"/>
  <c r="F1331" i="2"/>
  <c r="G1331" i="2"/>
  <c r="H1331" i="2"/>
  <c r="L1331" i="2" s="1"/>
  <c r="D1332" i="2"/>
  <c r="E1332" i="2"/>
  <c r="F1332" i="2"/>
  <c r="G1332" i="2"/>
  <c r="H1332" i="2"/>
  <c r="L1332" i="2"/>
  <c r="D1333" i="2"/>
  <c r="E1333" i="2"/>
  <c r="F1333" i="2"/>
  <c r="G1333" i="2"/>
  <c r="H1333" i="2"/>
  <c r="D1334" i="2"/>
  <c r="E1334" i="2"/>
  <c r="F1334" i="2"/>
  <c r="G1334" i="2"/>
  <c r="H1334" i="2"/>
  <c r="D1335" i="2"/>
  <c r="E1335" i="2"/>
  <c r="F1335" i="2"/>
  <c r="G1335" i="2"/>
  <c r="H1335" i="2"/>
  <c r="J1335" i="2" s="1"/>
  <c r="I1335" i="2"/>
  <c r="D1336" i="2"/>
  <c r="E1336" i="2"/>
  <c r="F1336" i="2"/>
  <c r="G1336" i="2"/>
  <c r="H1336" i="2"/>
  <c r="L1336" i="2" s="1"/>
  <c r="I1336" i="2"/>
  <c r="D1337" i="2"/>
  <c r="E1337" i="2"/>
  <c r="F1337" i="2"/>
  <c r="G1337" i="2"/>
  <c r="H1337" i="2"/>
  <c r="J1337" i="2" s="1"/>
  <c r="I1337" i="2"/>
  <c r="D1338" i="2"/>
  <c r="E1338" i="2"/>
  <c r="F1338" i="2"/>
  <c r="G1338" i="2"/>
  <c r="H1338" i="2"/>
  <c r="L1338" i="2" s="1"/>
  <c r="D1339" i="2"/>
  <c r="E1339" i="2"/>
  <c r="F1339" i="2"/>
  <c r="G1339" i="2"/>
  <c r="H1339" i="2"/>
  <c r="L1339" i="2" s="1"/>
  <c r="D1340" i="2"/>
  <c r="E1340" i="2"/>
  <c r="F1340" i="2"/>
  <c r="G1340" i="2"/>
  <c r="H1340" i="2"/>
  <c r="K1340" i="2" s="1"/>
  <c r="L1340" i="2"/>
  <c r="D1341" i="2"/>
  <c r="E1341" i="2"/>
  <c r="F1341" i="2"/>
  <c r="G1341" i="2"/>
  <c r="H1341" i="2"/>
  <c r="J1341" i="2" s="1"/>
  <c r="D1342" i="2"/>
  <c r="E1342" i="2"/>
  <c r="F1342" i="2"/>
  <c r="G1342" i="2"/>
  <c r="H1342" i="2"/>
  <c r="L1342" i="2" s="1"/>
  <c r="D1343" i="2"/>
  <c r="E1343" i="2"/>
  <c r="F1343" i="2"/>
  <c r="G1343" i="2"/>
  <c r="H1343" i="2"/>
  <c r="K1343" i="2" s="1"/>
  <c r="I1343" i="2"/>
  <c r="J1343" i="2"/>
  <c r="L1343" i="2"/>
  <c r="D1344" i="2"/>
  <c r="E1344" i="2"/>
  <c r="F1344" i="2"/>
  <c r="G1344" i="2"/>
  <c r="H1344" i="2"/>
  <c r="L1344" i="2" s="1"/>
  <c r="I1344" i="2"/>
  <c r="D1345" i="2"/>
  <c r="E1345" i="2"/>
  <c r="F1345" i="2"/>
  <c r="G1345" i="2"/>
  <c r="H1345" i="2"/>
  <c r="J1345" i="2" s="1"/>
  <c r="I1345" i="2"/>
  <c r="D1346" i="2"/>
  <c r="E1346" i="2"/>
  <c r="F1346" i="2"/>
  <c r="G1346" i="2"/>
  <c r="H1346" i="2"/>
  <c r="L1346" i="2" s="1"/>
  <c r="D1347" i="2"/>
  <c r="E1347" i="2"/>
  <c r="F1347" i="2"/>
  <c r="G1347" i="2"/>
  <c r="H1347" i="2"/>
  <c r="L1347" i="2" s="1"/>
  <c r="D1348" i="2"/>
  <c r="E1348" i="2"/>
  <c r="F1348" i="2"/>
  <c r="G1348" i="2"/>
  <c r="H1348" i="2"/>
  <c r="K1348" i="2" s="1"/>
  <c r="L1348" i="2"/>
  <c r="D1349" i="2"/>
  <c r="E1349" i="2"/>
  <c r="F1349" i="2"/>
  <c r="G1349" i="2"/>
  <c r="H1349" i="2"/>
  <c r="J1349" i="2" s="1"/>
  <c r="D1350" i="2"/>
  <c r="E1350" i="2"/>
  <c r="F1350" i="2"/>
  <c r="G1350" i="2"/>
  <c r="H1350" i="2"/>
  <c r="L1350" i="2" s="1"/>
  <c r="D1351" i="2"/>
  <c r="E1351" i="2"/>
  <c r="F1351" i="2"/>
  <c r="G1351" i="2"/>
  <c r="H1351" i="2"/>
  <c r="K1351" i="2" s="1"/>
  <c r="I1351" i="2"/>
  <c r="J1351" i="2"/>
  <c r="L1351" i="2"/>
  <c r="D1352" i="2"/>
  <c r="E1352" i="2"/>
  <c r="F1352" i="2"/>
  <c r="G1352" i="2"/>
  <c r="H1352" i="2"/>
  <c r="L1352" i="2" s="1"/>
  <c r="I1352" i="2"/>
  <c r="D1353" i="2"/>
  <c r="E1353" i="2"/>
  <c r="F1353" i="2"/>
  <c r="G1353" i="2"/>
  <c r="H1353" i="2"/>
  <c r="I1353" i="2"/>
  <c r="D1354" i="2"/>
  <c r="E1354" i="2"/>
  <c r="F1354" i="2"/>
  <c r="G1354" i="2"/>
  <c r="H1354" i="2"/>
  <c r="L1354" i="2" s="1"/>
  <c r="D1355" i="2"/>
  <c r="E1355" i="2"/>
  <c r="F1355" i="2"/>
  <c r="G1355" i="2"/>
  <c r="H1355" i="2"/>
  <c r="L1355" i="2" s="1"/>
  <c r="D1356" i="2"/>
  <c r="E1356" i="2"/>
  <c r="F1356" i="2"/>
  <c r="G1356" i="2"/>
  <c r="H1356" i="2"/>
  <c r="K1356" i="2" s="1"/>
  <c r="L1356" i="2"/>
  <c r="D1357" i="2"/>
  <c r="E1357" i="2"/>
  <c r="F1357" i="2"/>
  <c r="G1357" i="2"/>
  <c r="H1357" i="2"/>
  <c r="J1357" i="2" s="1"/>
  <c r="D1358" i="2"/>
  <c r="E1358" i="2"/>
  <c r="F1358" i="2"/>
  <c r="G1358" i="2"/>
  <c r="H1358" i="2"/>
  <c r="K1358" i="2" s="1"/>
  <c r="D1359" i="2"/>
  <c r="E1359" i="2"/>
  <c r="F1359" i="2"/>
  <c r="G1359" i="2"/>
  <c r="H1359" i="2"/>
  <c r="K1359" i="2" s="1"/>
  <c r="I1359" i="2"/>
  <c r="J1359" i="2"/>
  <c r="L1359" i="2"/>
  <c r="D1360" i="2"/>
  <c r="E1360" i="2"/>
  <c r="F1360" i="2"/>
  <c r="G1360" i="2"/>
  <c r="H1360" i="2"/>
  <c r="L1360" i="2" s="1"/>
  <c r="I1360" i="2"/>
  <c r="D1361" i="2"/>
  <c r="E1361" i="2"/>
  <c r="F1361" i="2"/>
  <c r="G1361" i="2"/>
  <c r="H1361" i="2"/>
  <c r="I1361" i="2"/>
  <c r="D1362" i="2"/>
  <c r="E1362" i="2"/>
  <c r="F1362" i="2"/>
  <c r="G1362" i="2"/>
  <c r="H1362" i="2"/>
  <c r="L1362" i="2" s="1"/>
  <c r="D1363" i="2"/>
  <c r="E1363" i="2"/>
  <c r="F1363" i="2"/>
  <c r="G1363" i="2"/>
  <c r="H1363" i="2"/>
  <c r="L1363" i="2" s="1"/>
  <c r="D1364" i="2"/>
  <c r="E1364" i="2"/>
  <c r="F1364" i="2"/>
  <c r="G1364" i="2"/>
  <c r="H1364" i="2"/>
  <c r="K1364" i="2" s="1"/>
  <c r="L1364" i="2"/>
  <c r="D1365" i="2"/>
  <c r="E1365" i="2"/>
  <c r="F1365" i="2"/>
  <c r="G1365" i="2"/>
  <c r="H1365" i="2"/>
  <c r="J1365" i="2" s="1"/>
  <c r="D1366" i="2"/>
  <c r="E1366" i="2"/>
  <c r="F1366" i="2"/>
  <c r="G1366" i="2"/>
  <c r="H1366" i="2"/>
  <c r="I1366" i="2" s="1"/>
  <c r="D1367" i="2"/>
  <c r="E1367" i="2"/>
  <c r="F1367" i="2"/>
  <c r="G1367" i="2"/>
  <c r="H1367" i="2"/>
  <c r="I1367" i="2" s="1"/>
  <c r="J1367" i="2"/>
  <c r="K1367" i="2"/>
  <c r="D1368" i="2"/>
  <c r="E1368" i="2"/>
  <c r="F1368" i="2"/>
  <c r="G1368" i="2"/>
  <c r="H1368" i="2"/>
  <c r="L1368" i="2" s="1"/>
  <c r="I1368" i="2"/>
  <c r="J1368" i="2"/>
  <c r="D1369" i="2"/>
  <c r="E1369" i="2"/>
  <c r="F1369" i="2"/>
  <c r="G1369" i="2"/>
  <c r="H1369" i="2"/>
  <c r="I1369" i="2"/>
  <c r="J1369" i="2"/>
  <c r="D1370" i="2"/>
  <c r="E1370" i="2"/>
  <c r="F1370" i="2"/>
  <c r="G1370" i="2"/>
  <c r="H1370" i="2"/>
  <c r="D1371" i="2"/>
  <c r="E1371" i="2"/>
  <c r="F1371" i="2"/>
  <c r="G1371" i="2"/>
  <c r="H1371" i="2"/>
  <c r="K1371" i="2"/>
  <c r="D1372" i="2"/>
  <c r="E1372" i="2"/>
  <c r="F1372" i="2"/>
  <c r="G1372" i="2"/>
  <c r="H1372" i="2"/>
  <c r="K1372" i="2" s="1"/>
  <c r="D1373" i="2"/>
  <c r="E1373" i="2"/>
  <c r="F1373" i="2"/>
  <c r="G1373" i="2"/>
  <c r="H1373" i="2"/>
  <c r="J1373" i="2" s="1"/>
  <c r="I1373" i="2"/>
  <c r="D1374" i="2"/>
  <c r="E1374" i="2"/>
  <c r="F1374" i="2"/>
  <c r="G1374" i="2"/>
  <c r="H1374" i="2"/>
  <c r="I1374" i="2" s="1"/>
  <c r="J1374" i="2"/>
  <c r="D1375" i="2"/>
  <c r="E1375" i="2"/>
  <c r="F1375" i="2"/>
  <c r="G1375" i="2"/>
  <c r="H1375" i="2"/>
  <c r="J1375" i="2" s="1"/>
  <c r="I1375" i="2"/>
  <c r="D1376" i="2"/>
  <c r="E1376" i="2"/>
  <c r="F1376" i="2"/>
  <c r="G1376" i="2"/>
  <c r="H1376" i="2"/>
  <c r="L1376" i="2" s="1"/>
  <c r="D1377" i="2"/>
  <c r="E1377" i="2"/>
  <c r="F1377" i="2"/>
  <c r="G1377" i="2"/>
  <c r="H1377" i="2"/>
  <c r="I1377" i="2" s="1"/>
  <c r="D1378" i="2"/>
  <c r="E1378" i="2"/>
  <c r="F1378" i="2"/>
  <c r="G1378" i="2"/>
  <c r="H1378" i="2"/>
  <c r="L1378" i="2" s="1"/>
  <c r="I1378" i="2"/>
  <c r="D1379" i="2"/>
  <c r="E1379" i="2"/>
  <c r="F1379" i="2"/>
  <c r="G1379" i="2"/>
  <c r="H1379" i="2"/>
  <c r="K1379" i="2" s="1"/>
  <c r="D1380" i="2"/>
  <c r="E1380" i="2"/>
  <c r="F1380" i="2"/>
  <c r="G1380" i="2"/>
  <c r="H1380" i="2"/>
  <c r="K1380" i="2" s="1"/>
  <c r="D1381" i="2"/>
  <c r="E1381" i="2"/>
  <c r="F1381" i="2"/>
  <c r="G1381" i="2"/>
  <c r="H1381" i="2"/>
  <c r="J1381" i="2" s="1"/>
  <c r="I1381" i="2"/>
  <c r="K1381" i="2"/>
  <c r="D1382" i="2"/>
  <c r="E1382" i="2"/>
  <c r="F1382" i="2"/>
  <c r="G1382" i="2"/>
  <c r="H1382" i="2"/>
  <c r="I1382" i="2" s="1"/>
  <c r="D1383" i="2"/>
  <c r="E1383" i="2"/>
  <c r="F1383" i="2"/>
  <c r="G1383" i="2"/>
  <c r="H1383" i="2"/>
  <c r="J1383" i="2" s="1"/>
  <c r="I1383" i="2"/>
  <c r="D1384" i="2"/>
  <c r="E1384" i="2"/>
  <c r="F1384" i="2"/>
  <c r="G1384" i="2"/>
  <c r="H1384" i="2"/>
  <c r="L1384" i="2" s="1"/>
  <c r="D1385" i="2"/>
  <c r="E1385" i="2"/>
  <c r="F1385" i="2"/>
  <c r="G1385" i="2"/>
  <c r="H1385" i="2"/>
  <c r="I1385" i="2" s="1"/>
  <c r="D1386" i="2"/>
  <c r="E1386" i="2"/>
  <c r="F1386" i="2"/>
  <c r="G1386" i="2"/>
  <c r="H1386" i="2"/>
  <c r="D1387" i="2"/>
  <c r="E1387" i="2"/>
  <c r="F1387" i="2"/>
  <c r="G1387" i="2"/>
  <c r="H1387" i="2"/>
  <c r="K1387" i="2" s="1"/>
  <c r="D1388" i="2"/>
  <c r="E1388" i="2"/>
  <c r="F1388" i="2"/>
  <c r="G1388" i="2"/>
  <c r="H1388" i="2"/>
  <c r="K1388" i="2" s="1"/>
  <c r="J1388" i="2"/>
  <c r="L1388" i="2"/>
  <c r="D1389" i="2"/>
  <c r="E1389" i="2"/>
  <c r="F1389" i="2"/>
  <c r="G1389" i="2"/>
  <c r="H1389" i="2"/>
  <c r="J1389" i="2" s="1"/>
  <c r="K1389" i="2"/>
  <c r="L1389" i="2"/>
  <c r="D1390" i="2"/>
  <c r="E1390" i="2"/>
  <c r="F1390" i="2"/>
  <c r="G1390" i="2"/>
  <c r="H1390" i="2"/>
  <c r="I1390" i="2" s="1"/>
  <c r="D1391" i="2"/>
  <c r="E1391" i="2"/>
  <c r="F1391" i="2"/>
  <c r="G1391" i="2"/>
  <c r="H1391" i="2"/>
  <c r="I1391" i="2" s="1"/>
  <c r="J1391" i="2"/>
  <c r="D1392" i="2"/>
  <c r="E1392" i="2"/>
  <c r="F1392" i="2"/>
  <c r="G1392" i="2"/>
  <c r="H1392" i="2"/>
  <c r="L1392" i="2" s="1"/>
  <c r="I1392" i="2"/>
  <c r="D1393" i="2"/>
  <c r="E1393" i="2"/>
  <c r="F1393" i="2"/>
  <c r="G1393" i="2"/>
  <c r="H1393" i="2"/>
  <c r="L1393" i="2" s="1"/>
  <c r="I1393" i="2"/>
  <c r="D1394" i="2"/>
  <c r="E1394" i="2"/>
  <c r="F1394" i="2"/>
  <c r="G1394" i="2"/>
  <c r="H1394" i="2"/>
  <c r="K1394" i="2" s="1"/>
  <c r="I1394" i="2"/>
  <c r="D1395" i="2"/>
  <c r="E1395" i="2"/>
  <c r="F1395" i="2"/>
  <c r="G1395" i="2"/>
  <c r="H1395" i="2"/>
  <c r="I1395" i="2" s="1"/>
  <c r="K1395" i="2"/>
  <c r="D1396" i="2"/>
  <c r="E1396" i="2"/>
  <c r="F1396" i="2"/>
  <c r="G1396" i="2"/>
  <c r="H1396" i="2"/>
  <c r="J1396" i="2" s="1"/>
  <c r="D1397" i="2"/>
  <c r="E1397" i="2"/>
  <c r="F1397" i="2"/>
  <c r="G1397" i="2"/>
  <c r="H1397" i="2"/>
  <c r="J1397" i="2" s="1"/>
  <c r="I1397" i="2"/>
  <c r="D1398" i="2"/>
  <c r="E1398" i="2"/>
  <c r="F1398" i="2"/>
  <c r="G1398" i="2"/>
  <c r="H1398" i="2"/>
  <c r="I1398" i="2" s="1"/>
  <c r="D1399" i="2"/>
  <c r="E1399" i="2"/>
  <c r="F1399" i="2"/>
  <c r="G1399" i="2"/>
  <c r="H1399" i="2"/>
  <c r="I1399" i="2" s="1"/>
  <c r="D1400" i="2"/>
  <c r="E1400" i="2"/>
  <c r="F1400" i="2"/>
  <c r="G1400" i="2"/>
  <c r="H1400" i="2"/>
  <c r="I1400" i="2" s="1"/>
  <c r="J1400" i="2"/>
  <c r="K1400" i="2"/>
  <c r="D1401" i="2"/>
  <c r="E1401" i="2"/>
  <c r="F1401" i="2"/>
  <c r="G1401" i="2"/>
  <c r="H1401" i="2"/>
  <c r="L1401" i="2" s="1"/>
  <c r="K1401" i="2"/>
  <c r="D1402" i="2"/>
  <c r="E1402" i="2"/>
  <c r="F1402" i="2"/>
  <c r="G1402" i="2"/>
  <c r="H1402" i="2"/>
  <c r="L1402" i="2" s="1"/>
  <c r="D1403" i="2"/>
  <c r="E1403" i="2"/>
  <c r="F1403" i="2"/>
  <c r="G1403" i="2"/>
  <c r="H1403" i="2"/>
  <c r="L1403" i="2" s="1"/>
  <c r="I1403" i="2"/>
  <c r="J1403" i="2"/>
  <c r="D1404" i="2"/>
  <c r="E1404" i="2"/>
  <c r="F1404" i="2"/>
  <c r="G1404" i="2"/>
  <c r="H1404" i="2"/>
  <c r="K1404" i="2" s="1"/>
  <c r="D1405" i="2"/>
  <c r="E1405" i="2"/>
  <c r="F1405" i="2"/>
  <c r="G1405" i="2"/>
  <c r="H1405" i="2"/>
  <c r="J1405" i="2" s="1"/>
  <c r="K1405" i="2"/>
  <c r="D1406" i="2"/>
  <c r="E1406" i="2"/>
  <c r="F1406" i="2"/>
  <c r="G1406" i="2"/>
  <c r="H1406" i="2"/>
  <c r="I1406" i="2" s="1"/>
  <c r="D1407" i="2"/>
  <c r="E1407" i="2"/>
  <c r="F1407" i="2"/>
  <c r="G1407" i="2"/>
  <c r="H1407" i="2"/>
  <c r="J1407" i="2" s="1"/>
  <c r="D1408" i="2"/>
  <c r="E1408" i="2"/>
  <c r="F1408" i="2"/>
  <c r="G1408" i="2"/>
  <c r="H1408" i="2"/>
  <c r="J1408" i="2" s="1"/>
  <c r="D1409" i="2"/>
  <c r="E1409" i="2"/>
  <c r="F1409" i="2"/>
  <c r="G1409" i="2"/>
  <c r="H1409" i="2"/>
  <c r="I1409" i="2" s="1"/>
  <c r="D1410" i="2"/>
  <c r="E1410" i="2"/>
  <c r="F1410" i="2"/>
  <c r="G1410" i="2"/>
  <c r="H1410" i="2"/>
  <c r="I1410" i="2" s="1"/>
  <c r="D1411" i="2"/>
  <c r="E1411" i="2"/>
  <c r="F1411" i="2"/>
  <c r="G1411" i="2"/>
  <c r="H1411" i="2"/>
  <c r="L1411" i="2" s="1"/>
  <c r="J1411" i="2"/>
  <c r="K1411" i="2"/>
  <c r="D1412" i="2"/>
  <c r="E1412" i="2"/>
  <c r="F1412" i="2"/>
  <c r="G1412" i="2"/>
  <c r="H1412" i="2"/>
  <c r="K1412" i="2" s="1"/>
  <c r="D1413" i="2"/>
  <c r="E1413" i="2"/>
  <c r="F1413" i="2"/>
  <c r="G1413" i="2"/>
  <c r="H1413" i="2"/>
  <c r="J1413" i="2" s="1"/>
  <c r="K1413" i="2"/>
  <c r="D1414" i="2"/>
  <c r="E1414" i="2"/>
  <c r="F1414" i="2"/>
  <c r="G1414" i="2"/>
  <c r="H1414" i="2"/>
  <c r="I1414" i="2" s="1"/>
  <c r="K1414" i="2"/>
  <c r="L1414" i="2"/>
  <c r="D1415" i="2"/>
  <c r="E1415" i="2"/>
  <c r="F1415" i="2"/>
  <c r="G1415" i="2"/>
  <c r="H1415" i="2"/>
  <c r="I1415" i="2" s="1"/>
  <c r="J1415" i="2"/>
  <c r="K1415" i="2"/>
  <c r="L1415" i="2"/>
  <c r="D1416" i="2"/>
  <c r="E1416" i="2"/>
  <c r="F1416" i="2"/>
  <c r="G1416" i="2"/>
  <c r="H1416" i="2"/>
  <c r="I1416" i="2" s="1"/>
  <c r="J1416" i="2"/>
  <c r="D1417" i="2"/>
  <c r="E1417" i="2"/>
  <c r="F1417" i="2"/>
  <c r="G1417" i="2"/>
  <c r="H1417" i="2"/>
  <c r="I1417" i="2" s="1"/>
  <c r="D1418" i="2"/>
  <c r="E1418" i="2"/>
  <c r="F1418" i="2"/>
  <c r="G1418" i="2"/>
  <c r="H1418" i="2"/>
  <c r="L1418" i="2" s="1"/>
  <c r="D1419" i="2"/>
  <c r="E1419" i="2"/>
  <c r="F1419" i="2"/>
  <c r="G1419" i="2"/>
  <c r="H1419" i="2"/>
  <c r="L1419" i="2" s="1"/>
  <c r="J1419" i="2"/>
  <c r="D1420" i="2"/>
  <c r="E1420" i="2"/>
  <c r="F1420" i="2"/>
  <c r="G1420" i="2"/>
  <c r="H1420" i="2"/>
  <c r="K1420" i="2" s="1"/>
  <c r="D1421" i="2"/>
  <c r="E1421" i="2"/>
  <c r="F1421" i="2"/>
  <c r="G1421" i="2"/>
  <c r="H1421" i="2"/>
  <c r="K1421" i="2" s="1"/>
  <c r="D1422" i="2"/>
  <c r="E1422" i="2"/>
  <c r="F1422" i="2"/>
  <c r="G1422" i="2"/>
  <c r="H1422" i="2"/>
  <c r="J1422" i="2" s="1"/>
  <c r="L1422" i="2"/>
  <c r="D1423" i="2"/>
  <c r="E1423" i="2"/>
  <c r="F1423" i="2"/>
  <c r="G1423" i="2"/>
  <c r="H1423" i="2"/>
  <c r="I1423" i="2" s="1"/>
  <c r="D1424" i="2"/>
  <c r="E1424" i="2"/>
  <c r="F1424" i="2"/>
  <c r="G1424" i="2"/>
  <c r="H1424" i="2"/>
  <c r="I1424" i="2" s="1"/>
  <c r="J1424" i="2"/>
  <c r="K1424" i="2"/>
  <c r="L1424" i="2"/>
  <c r="D1425" i="2"/>
  <c r="E1425" i="2"/>
  <c r="F1425" i="2"/>
  <c r="G1425" i="2"/>
  <c r="H1425" i="2"/>
  <c r="I1425" i="2"/>
  <c r="J1425" i="2"/>
  <c r="K1425" i="2"/>
  <c r="L1425" i="2"/>
  <c r="D1426" i="2"/>
  <c r="E1426" i="2"/>
  <c r="F1426" i="2"/>
  <c r="G1426" i="2"/>
  <c r="H1426" i="2"/>
  <c r="I1426" i="2" s="1"/>
  <c r="J1426" i="2"/>
  <c r="D1427" i="2"/>
  <c r="E1427" i="2"/>
  <c r="F1427" i="2"/>
  <c r="G1427" i="2"/>
  <c r="H1427" i="2"/>
  <c r="I1427" i="2" s="1"/>
  <c r="D1428" i="2"/>
  <c r="E1428" i="2"/>
  <c r="F1428" i="2"/>
  <c r="G1428" i="2"/>
  <c r="H1428" i="2"/>
  <c r="L1428" i="2" s="1"/>
  <c r="D1429" i="2"/>
  <c r="E1429" i="2"/>
  <c r="F1429" i="2"/>
  <c r="G1429" i="2"/>
  <c r="H1429" i="2"/>
  <c r="K1429" i="2" s="1"/>
  <c r="D1430" i="2"/>
  <c r="E1430" i="2"/>
  <c r="F1430" i="2"/>
  <c r="G1430" i="2"/>
  <c r="H1430" i="2"/>
  <c r="J1430" i="2" s="1"/>
  <c r="I1430" i="2"/>
  <c r="D1431" i="2"/>
  <c r="E1431" i="2"/>
  <c r="F1431" i="2"/>
  <c r="G1431" i="2"/>
  <c r="H1431" i="2"/>
  <c r="I1431" i="2" s="1"/>
  <c r="D1432" i="2"/>
  <c r="E1432" i="2"/>
  <c r="F1432" i="2"/>
  <c r="G1432" i="2"/>
  <c r="H1432" i="2"/>
  <c r="J1432" i="2" s="1"/>
  <c r="I1432" i="2"/>
  <c r="D1433" i="2"/>
  <c r="E1433" i="2"/>
  <c r="F1433" i="2"/>
  <c r="G1433" i="2"/>
  <c r="H1433" i="2"/>
  <c r="J1433" i="2" s="1"/>
  <c r="D1434" i="2"/>
  <c r="E1434" i="2"/>
  <c r="F1434" i="2"/>
  <c r="G1434" i="2"/>
  <c r="H1434" i="2"/>
  <c r="I1434" i="2" s="1"/>
  <c r="D1435" i="2"/>
  <c r="E1435" i="2"/>
  <c r="F1435" i="2"/>
  <c r="G1435" i="2"/>
  <c r="H1435" i="2"/>
  <c r="J1435" i="2" s="1"/>
  <c r="I1435" i="2"/>
  <c r="D1436" i="2"/>
  <c r="E1436" i="2"/>
  <c r="F1436" i="2"/>
  <c r="G1436" i="2"/>
  <c r="H1436" i="2"/>
  <c r="L1436" i="2" s="1"/>
  <c r="D1437" i="2"/>
  <c r="E1437" i="2"/>
  <c r="F1437" i="2"/>
  <c r="G1437" i="2"/>
  <c r="H1437" i="2"/>
  <c r="K1437" i="2" s="1"/>
  <c r="D1438" i="2"/>
  <c r="E1438" i="2"/>
  <c r="F1438" i="2"/>
  <c r="G1438" i="2"/>
  <c r="H1438" i="2"/>
  <c r="J1438" i="2" s="1"/>
  <c r="I1438" i="2"/>
  <c r="D1439" i="2"/>
  <c r="E1439" i="2"/>
  <c r="F1439" i="2"/>
  <c r="G1439" i="2"/>
  <c r="H1439" i="2"/>
  <c r="I1439" i="2" s="1"/>
  <c r="D1440" i="2"/>
  <c r="E1440" i="2"/>
  <c r="F1440" i="2"/>
  <c r="G1440" i="2"/>
  <c r="H1440" i="2"/>
  <c r="J1440" i="2" s="1"/>
  <c r="I1440" i="2"/>
  <c r="L1440" i="2"/>
  <c r="D1441" i="2"/>
  <c r="E1441" i="2"/>
  <c r="F1441" i="2"/>
  <c r="G1441" i="2"/>
  <c r="H1441" i="2"/>
  <c r="I1441" i="2" s="1"/>
  <c r="L1441" i="2"/>
  <c r="D1442" i="2"/>
  <c r="E1442" i="2"/>
  <c r="F1442" i="2"/>
  <c r="G1442" i="2"/>
  <c r="H1442" i="2"/>
  <c r="I1442" i="2" s="1"/>
  <c r="D1443" i="2"/>
  <c r="E1443" i="2"/>
  <c r="F1443" i="2"/>
  <c r="G1443" i="2"/>
  <c r="H1443" i="2"/>
  <c r="J1443" i="2" s="1"/>
  <c r="D1444" i="2"/>
  <c r="E1444" i="2"/>
  <c r="F1444" i="2"/>
  <c r="G1444" i="2"/>
  <c r="H1444" i="2"/>
  <c r="L1444" i="2" s="1"/>
  <c r="D1445" i="2"/>
  <c r="E1445" i="2"/>
  <c r="F1445" i="2"/>
  <c r="G1445" i="2"/>
  <c r="H1445" i="2"/>
  <c r="K1445" i="2" s="1"/>
  <c r="J1445" i="2"/>
  <c r="D1446" i="2"/>
  <c r="E1446" i="2"/>
  <c r="F1446" i="2"/>
  <c r="G1446" i="2"/>
  <c r="H1446" i="2"/>
  <c r="J1446" i="2" s="1"/>
  <c r="D1447" i="2"/>
  <c r="E1447" i="2"/>
  <c r="F1447" i="2"/>
  <c r="G1447" i="2"/>
  <c r="H1447" i="2"/>
  <c r="I1447" i="2" s="1"/>
  <c r="D1448" i="2"/>
  <c r="E1448" i="2"/>
  <c r="F1448" i="2"/>
  <c r="G1448" i="2"/>
  <c r="H1448" i="2"/>
  <c r="I1448" i="2" s="1"/>
  <c r="D1449" i="2"/>
  <c r="E1449" i="2"/>
  <c r="F1449" i="2"/>
  <c r="G1449" i="2"/>
  <c r="H1449" i="2"/>
  <c r="I1449" i="2" s="1"/>
  <c r="D1450" i="2"/>
  <c r="E1450" i="2"/>
  <c r="F1450" i="2"/>
  <c r="G1450" i="2"/>
  <c r="H1450" i="2"/>
  <c r="I1450" i="2" s="1"/>
  <c r="D1451" i="2"/>
  <c r="E1451" i="2"/>
  <c r="F1451" i="2"/>
  <c r="G1451" i="2"/>
  <c r="H1451" i="2"/>
  <c r="I1451" i="2" s="1"/>
  <c r="D1452" i="2"/>
  <c r="E1452" i="2"/>
  <c r="F1452" i="2"/>
  <c r="G1452" i="2"/>
  <c r="H1452" i="2"/>
  <c r="L1452" i="2" s="1"/>
  <c r="D1453" i="2"/>
  <c r="E1453" i="2"/>
  <c r="F1453" i="2"/>
  <c r="G1453" i="2"/>
  <c r="H1453" i="2"/>
  <c r="K1453" i="2" s="1"/>
  <c r="D1454" i="2"/>
  <c r="E1454" i="2"/>
  <c r="F1454" i="2"/>
  <c r="G1454" i="2"/>
  <c r="H1454" i="2"/>
  <c r="J1454" i="2" s="1"/>
  <c r="L1454" i="2"/>
  <c r="D1455" i="2"/>
  <c r="E1455" i="2"/>
  <c r="F1455" i="2"/>
  <c r="G1455" i="2"/>
  <c r="H1455" i="2"/>
  <c r="I1455" i="2" s="1"/>
  <c r="D1456" i="2"/>
  <c r="E1456" i="2"/>
  <c r="F1456" i="2"/>
  <c r="G1456" i="2"/>
  <c r="H1456" i="2"/>
  <c r="I1456" i="2" s="1"/>
  <c r="J1456" i="2"/>
  <c r="K1456" i="2"/>
  <c r="L1456" i="2"/>
  <c r="D1457" i="2"/>
  <c r="E1457" i="2"/>
  <c r="F1457" i="2"/>
  <c r="G1457" i="2"/>
  <c r="H1457" i="2"/>
  <c r="I1457" i="2"/>
  <c r="J1457" i="2"/>
  <c r="K1457" i="2"/>
  <c r="L1457" i="2"/>
  <c r="D1458" i="2"/>
  <c r="E1458" i="2"/>
  <c r="F1458" i="2"/>
  <c r="G1458" i="2"/>
  <c r="H1458" i="2"/>
  <c r="I1458" i="2" s="1"/>
  <c r="J1458" i="2"/>
  <c r="D1459" i="2"/>
  <c r="E1459" i="2"/>
  <c r="F1459" i="2"/>
  <c r="G1459" i="2"/>
  <c r="H1459" i="2"/>
  <c r="I1459" i="2" s="1"/>
  <c r="D1460" i="2"/>
  <c r="E1460" i="2"/>
  <c r="F1460" i="2"/>
  <c r="G1460" i="2"/>
  <c r="H1460" i="2"/>
  <c r="L1460" i="2" s="1"/>
  <c r="D1461" i="2"/>
  <c r="E1461" i="2"/>
  <c r="F1461" i="2"/>
  <c r="G1461" i="2"/>
  <c r="H1461" i="2"/>
  <c r="K1461" i="2" s="1"/>
  <c r="D1462" i="2"/>
  <c r="E1462" i="2"/>
  <c r="F1462" i="2"/>
  <c r="G1462" i="2"/>
  <c r="H1462" i="2"/>
  <c r="J1462" i="2" s="1"/>
  <c r="I1462" i="2"/>
  <c r="D1463" i="2"/>
  <c r="E1463" i="2"/>
  <c r="F1463" i="2"/>
  <c r="G1463" i="2"/>
  <c r="H1463" i="2"/>
  <c r="I1463" i="2" s="1"/>
  <c r="D1464" i="2"/>
  <c r="E1464" i="2"/>
  <c r="F1464" i="2"/>
  <c r="G1464" i="2"/>
  <c r="H1464" i="2"/>
  <c r="J1464" i="2" s="1"/>
  <c r="I1464" i="2"/>
  <c r="D1465" i="2"/>
  <c r="E1465" i="2"/>
  <c r="F1465" i="2"/>
  <c r="G1465" i="2"/>
  <c r="H1465" i="2"/>
  <c r="J1465" i="2" s="1"/>
  <c r="D1466" i="2"/>
  <c r="E1466" i="2"/>
  <c r="F1466" i="2"/>
  <c r="G1466" i="2"/>
  <c r="H1466" i="2"/>
  <c r="I1466" i="2" s="1"/>
  <c r="D1467" i="2"/>
  <c r="E1467" i="2"/>
  <c r="F1467" i="2"/>
  <c r="G1467" i="2"/>
  <c r="H1467" i="2"/>
  <c r="I1467" i="2" s="1"/>
  <c r="D1468" i="2"/>
  <c r="E1468" i="2"/>
  <c r="F1468" i="2"/>
  <c r="G1468" i="2"/>
  <c r="H1468" i="2"/>
  <c r="L1468" i="2" s="1"/>
  <c r="K1468" i="2"/>
  <c r="D1469" i="2"/>
  <c r="E1469" i="2"/>
  <c r="F1469" i="2"/>
  <c r="G1469" i="2"/>
  <c r="H1469" i="2"/>
  <c r="K1469" i="2" s="1"/>
  <c r="D1470" i="2"/>
  <c r="E1470" i="2"/>
  <c r="F1470" i="2"/>
  <c r="G1470" i="2"/>
  <c r="H1470" i="2"/>
  <c r="J1470" i="2" s="1"/>
  <c r="D1471" i="2"/>
  <c r="E1471" i="2"/>
  <c r="F1471" i="2"/>
  <c r="G1471" i="2"/>
  <c r="H1471" i="2"/>
  <c r="I1471" i="2" s="1"/>
  <c r="D1472" i="2"/>
  <c r="E1472" i="2"/>
  <c r="F1472" i="2"/>
  <c r="G1472" i="2"/>
  <c r="H1472" i="2"/>
  <c r="J1472" i="2" s="1"/>
  <c r="I1472" i="2"/>
  <c r="D1473" i="2"/>
  <c r="E1473" i="2"/>
  <c r="F1473" i="2"/>
  <c r="G1473" i="2"/>
  <c r="H1473" i="2"/>
  <c r="I1473" i="2" s="1"/>
  <c r="L1473" i="2"/>
  <c r="D1474" i="2"/>
  <c r="E1474" i="2"/>
  <c r="F1474" i="2"/>
  <c r="G1474" i="2"/>
  <c r="H1474" i="2"/>
  <c r="I1474" i="2" s="1"/>
  <c r="K1474" i="2"/>
  <c r="D1475" i="2"/>
  <c r="E1475" i="2"/>
  <c r="F1475" i="2"/>
  <c r="G1475" i="2"/>
  <c r="H1475" i="2"/>
  <c r="I1475" i="2" s="1"/>
  <c r="D1476" i="2"/>
  <c r="E1476" i="2"/>
  <c r="F1476" i="2"/>
  <c r="G1476" i="2"/>
  <c r="H1476" i="2"/>
  <c r="L1476" i="2" s="1"/>
  <c r="D1477" i="2"/>
  <c r="E1477" i="2"/>
  <c r="F1477" i="2"/>
  <c r="G1477" i="2"/>
  <c r="H1477" i="2"/>
  <c r="K1477" i="2" s="1"/>
  <c r="J1477" i="2"/>
  <c r="D1478" i="2"/>
  <c r="E1478" i="2"/>
  <c r="F1478" i="2"/>
  <c r="G1478" i="2"/>
  <c r="H1478" i="2"/>
  <c r="J1478" i="2" s="1"/>
  <c r="L1478" i="2"/>
  <c r="D1479" i="2"/>
  <c r="E1479" i="2"/>
  <c r="F1479" i="2"/>
  <c r="G1479" i="2"/>
  <c r="H1479" i="2"/>
  <c r="I1479" i="2" s="1"/>
  <c r="D1480" i="2"/>
  <c r="E1480" i="2"/>
  <c r="F1480" i="2"/>
  <c r="G1480" i="2"/>
  <c r="H1480" i="2"/>
  <c r="I1480" i="2" s="1"/>
  <c r="D1481" i="2"/>
  <c r="E1481" i="2"/>
  <c r="F1481" i="2"/>
  <c r="G1481" i="2"/>
  <c r="H1481" i="2"/>
  <c r="I1481" i="2" s="1"/>
  <c r="L1481" i="2"/>
  <c r="D1482" i="2"/>
  <c r="E1482" i="2"/>
  <c r="F1482" i="2"/>
  <c r="G1482" i="2"/>
  <c r="H1482" i="2"/>
  <c r="I1482" i="2" s="1"/>
  <c r="J1482" i="2"/>
  <c r="D1483" i="2"/>
  <c r="E1483" i="2"/>
  <c r="F1483" i="2"/>
  <c r="G1483" i="2"/>
  <c r="H1483" i="2"/>
  <c r="J1483" i="2" s="1"/>
  <c r="I1483" i="2"/>
  <c r="D1484" i="2"/>
  <c r="E1484" i="2"/>
  <c r="F1484" i="2"/>
  <c r="G1484" i="2"/>
  <c r="H1484" i="2"/>
  <c r="L1484" i="2" s="1"/>
  <c r="D1485" i="2"/>
  <c r="E1485" i="2"/>
  <c r="F1485" i="2"/>
  <c r="G1485" i="2"/>
  <c r="H1485" i="2"/>
  <c r="K1485" i="2" s="1"/>
  <c r="D1486" i="2"/>
  <c r="E1486" i="2"/>
  <c r="F1486" i="2"/>
  <c r="G1486" i="2"/>
  <c r="H1486" i="2"/>
  <c r="J1486" i="2" s="1"/>
  <c r="I1486" i="2"/>
  <c r="D1487" i="2"/>
  <c r="E1487" i="2"/>
  <c r="F1487" i="2"/>
  <c r="G1487" i="2"/>
  <c r="H1487" i="2"/>
  <c r="I1487" i="2" s="1"/>
  <c r="D1488" i="2"/>
  <c r="E1488" i="2"/>
  <c r="F1488" i="2"/>
  <c r="G1488" i="2"/>
  <c r="H1488" i="2"/>
  <c r="I1488" i="2"/>
  <c r="J1488" i="2"/>
  <c r="K1488" i="2"/>
  <c r="L1488" i="2"/>
  <c r="D1489" i="2"/>
  <c r="E1489" i="2"/>
  <c r="F1489" i="2"/>
  <c r="G1489" i="2"/>
  <c r="H1489" i="2"/>
  <c r="J1489" i="2" s="1"/>
  <c r="I1489" i="2"/>
  <c r="D1490" i="2"/>
  <c r="E1490" i="2"/>
  <c r="F1490" i="2"/>
  <c r="G1490" i="2"/>
  <c r="H1490" i="2"/>
  <c r="I1490" i="2" s="1"/>
  <c r="D1491" i="2"/>
  <c r="E1491" i="2"/>
  <c r="F1491" i="2"/>
  <c r="G1491" i="2"/>
  <c r="H1491" i="2"/>
  <c r="I1491" i="2" s="1"/>
  <c r="L1491" i="2"/>
  <c r="D1492" i="2"/>
  <c r="E1492" i="2"/>
  <c r="F1492" i="2"/>
  <c r="G1492" i="2"/>
  <c r="H1492" i="2"/>
  <c r="L1492" i="2" s="1"/>
  <c r="D1493" i="2"/>
  <c r="E1493" i="2"/>
  <c r="F1493" i="2"/>
  <c r="G1493" i="2"/>
  <c r="H1493" i="2"/>
  <c r="K1493" i="2" s="1"/>
  <c r="D1494" i="2"/>
  <c r="E1494" i="2"/>
  <c r="F1494" i="2"/>
  <c r="G1494" i="2"/>
  <c r="H1494" i="2"/>
  <c r="J1494" i="2" s="1"/>
  <c r="D1495" i="2"/>
  <c r="E1495" i="2"/>
  <c r="F1495" i="2"/>
  <c r="G1495" i="2"/>
  <c r="H1495" i="2"/>
  <c r="I1495" i="2" s="1"/>
  <c r="D1496" i="2"/>
  <c r="E1496" i="2"/>
  <c r="F1496" i="2"/>
  <c r="G1496" i="2"/>
  <c r="H1496" i="2"/>
  <c r="I1496" i="2" s="1"/>
  <c r="J1496" i="2"/>
  <c r="D1497" i="2"/>
  <c r="E1497" i="2"/>
  <c r="F1497" i="2"/>
  <c r="G1497" i="2"/>
  <c r="H1497" i="2"/>
  <c r="J1497" i="2" s="1"/>
  <c r="I1497" i="2"/>
  <c r="D1498" i="2"/>
  <c r="E1498" i="2"/>
  <c r="F1498" i="2"/>
  <c r="G1498" i="2"/>
  <c r="H1498" i="2"/>
  <c r="I1498" i="2" s="1"/>
  <c r="D1499" i="2"/>
  <c r="E1499" i="2"/>
  <c r="F1499" i="2"/>
  <c r="G1499" i="2"/>
  <c r="H1499" i="2"/>
  <c r="J1499" i="2" s="1"/>
  <c r="I1499" i="2"/>
  <c r="L1499" i="2"/>
  <c r="D1500" i="2"/>
  <c r="E1500" i="2"/>
  <c r="F1500" i="2"/>
  <c r="G1500" i="2"/>
  <c r="H1500" i="2"/>
  <c r="L1500" i="2" s="1"/>
  <c r="D1501" i="2"/>
  <c r="E1501" i="2"/>
  <c r="F1501" i="2"/>
  <c r="G1501" i="2"/>
  <c r="H1501" i="2"/>
  <c r="K1501" i="2" s="1"/>
  <c r="J1501" i="2"/>
  <c r="H2" i="2"/>
  <c r="F2" i="2"/>
  <c r="E2" i="2"/>
  <c r="D2" i="2"/>
  <c r="L920" i="2" l="1"/>
  <c r="L883" i="2"/>
  <c r="L864" i="2"/>
  <c r="L809" i="2"/>
  <c r="L770" i="2"/>
  <c r="J748" i="2"/>
  <c r="L640" i="2"/>
  <c r="L540" i="2"/>
  <c r="L976" i="2"/>
  <c r="L960" i="2"/>
  <c r="J920" i="2"/>
  <c r="J883" i="2"/>
  <c r="L867" i="2"/>
  <c r="J864" i="2"/>
  <c r="L841" i="2"/>
  <c r="K826" i="2"/>
  <c r="K809" i="2"/>
  <c r="K770" i="2"/>
  <c r="I748" i="2"/>
  <c r="L709" i="2"/>
  <c r="L672" i="2"/>
  <c r="K656" i="2"/>
  <c r="J640" i="2"/>
  <c r="I656" i="2"/>
  <c r="I640" i="2"/>
  <c r="J596" i="2"/>
  <c r="J858" i="2"/>
  <c r="J845" i="2"/>
  <c r="I837" i="2"/>
  <c r="K834" i="2"/>
  <c r="J794" i="2"/>
  <c r="L777" i="2"/>
  <c r="I772" i="2"/>
  <c r="L768" i="2"/>
  <c r="I742" i="2"/>
  <c r="L731" i="2"/>
  <c r="L710" i="2"/>
  <c r="K703" i="2"/>
  <c r="L696" i="2"/>
  <c r="J695" i="2"/>
  <c r="K688" i="2"/>
  <c r="L666" i="2"/>
  <c r="L648" i="2"/>
  <c r="I631" i="2"/>
  <c r="L624" i="2"/>
  <c r="K599" i="2"/>
  <c r="L560" i="2"/>
  <c r="L530" i="2"/>
  <c r="K993" i="2"/>
  <c r="I893" i="2"/>
  <c r="L856" i="2"/>
  <c r="I845" i="2"/>
  <c r="J834" i="2"/>
  <c r="L795" i="2"/>
  <c r="K777" i="2"/>
  <c r="K768" i="2"/>
  <c r="J731" i="2"/>
  <c r="L701" i="2"/>
  <c r="K696" i="2"/>
  <c r="L682" i="2"/>
  <c r="L638" i="2"/>
  <c r="L629" i="2"/>
  <c r="J624" i="2"/>
  <c r="L600" i="2"/>
  <c r="L597" i="2"/>
  <c r="J528" i="2"/>
  <c r="K523" i="2"/>
  <c r="L506" i="2"/>
  <c r="L975" i="2"/>
  <c r="I959" i="2"/>
  <c r="K950" i="2"/>
  <c r="I939" i="2"/>
  <c r="I900" i="2"/>
  <c r="K882" i="2"/>
  <c r="L875" i="2"/>
  <c r="L859" i="2"/>
  <c r="J856" i="2"/>
  <c r="L835" i="2"/>
  <c r="I806" i="2"/>
  <c r="J795" i="2"/>
  <c r="J773" i="2"/>
  <c r="J768" i="2"/>
  <c r="L752" i="2"/>
  <c r="J696" i="2"/>
  <c r="L646" i="2"/>
  <c r="I629" i="2"/>
  <c r="I624" i="2"/>
  <c r="K607" i="2"/>
  <c r="J552" i="2"/>
  <c r="I528" i="2"/>
  <c r="J523" i="2"/>
  <c r="L989" i="2"/>
  <c r="L896" i="2"/>
  <c r="J882" i="2"/>
  <c r="L873" i="2"/>
  <c r="J859" i="2"/>
  <c r="J835" i="2"/>
  <c r="L769" i="2"/>
  <c r="J697" i="2"/>
  <c r="I989" i="2"/>
  <c r="L957" i="2"/>
  <c r="I944" i="2"/>
  <c r="L848" i="2"/>
  <c r="I835" i="2"/>
  <c r="K769" i="2"/>
  <c r="I766" i="2"/>
  <c r="J660" i="2"/>
  <c r="K639" i="2"/>
  <c r="I625" i="2"/>
  <c r="I569" i="2"/>
  <c r="J524" i="2"/>
  <c r="L464" i="2"/>
  <c r="J464" i="2"/>
  <c r="L500" i="2"/>
  <c r="L483" i="2"/>
  <c r="L492" i="2"/>
  <c r="J492" i="2"/>
  <c r="J491" i="2"/>
  <c r="I430" i="2"/>
  <c r="K427" i="2"/>
  <c r="I422" i="2"/>
  <c r="L395" i="2"/>
  <c r="I337" i="2"/>
  <c r="K326" i="2"/>
  <c r="L315" i="2"/>
  <c r="K310" i="2"/>
  <c r="I305" i="2"/>
  <c r="L291" i="2"/>
  <c r="I241" i="2"/>
  <c r="K231" i="2"/>
  <c r="I222" i="2"/>
  <c r="L211" i="2"/>
  <c r="J208" i="2"/>
  <c r="K159" i="2"/>
  <c r="K152" i="2"/>
  <c r="K143" i="2"/>
  <c r="K81" i="2"/>
  <c r="K51" i="2"/>
  <c r="L450" i="2"/>
  <c r="J420" i="2"/>
  <c r="K395" i="2"/>
  <c r="J326" i="2"/>
  <c r="J315" i="2"/>
  <c r="J301" i="2"/>
  <c r="J269" i="2"/>
  <c r="J211" i="2"/>
  <c r="J152" i="2"/>
  <c r="I143" i="2"/>
  <c r="J480" i="2"/>
  <c r="I420" i="2"/>
  <c r="J395" i="2"/>
  <c r="I385" i="2"/>
  <c r="I326" i="2"/>
  <c r="I315" i="2"/>
  <c r="L216" i="2"/>
  <c r="I211" i="2"/>
  <c r="I159" i="2"/>
  <c r="L141" i="2"/>
  <c r="L111" i="2"/>
  <c r="K19" i="2"/>
  <c r="L313" i="2"/>
  <c r="K287" i="2"/>
  <c r="J216" i="2"/>
  <c r="J483" i="2"/>
  <c r="J440" i="2"/>
  <c r="J297" i="2"/>
  <c r="J275" i="2"/>
  <c r="L235" i="2"/>
  <c r="J176" i="2"/>
  <c r="L96" i="2"/>
  <c r="I93" i="2"/>
  <c r="L73" i="2"/>
  <c r="K59" i="2"/>
  <c r="L458" i="2"/>
  <c r="I440" i="2"/>
  <c r="I397" i="2"/>
  <c r="L386" i="2"/>
  <c r="K379" i="2"/>
  <c r="I358" i="2"/>
  <c r="J309" i="2"/>
  <c r="J221" i="2"/>
  <c r="J205" i="2"/>
  <c r="K91" i="2"/>
  <c r="K43" i="2"/>
  <c r="L468" i="2"/>
  <c r="L424" i="2"/>
  <c r="J501" i="2"/>
  <c r="J496" i="2"/>
  <c r="J468" i="2"/>
  <c r="J445" i="2"/>
  <c r="J424" i="2"/>
  <c r="K419" i="2"/>
  <c r="I398" i="2"/>
  <c r="L384" i="2"/>
  <c r="K319" i="2"/>
  <c r="I273" i="2"/>
  <c r="L248" i="2"/>
  <c r="L241" i="2"/>
  <c r="I233" i="2"/>
  <c r="L188" i="2"/>
  <c r="K121" i="2"/>
  <c r="L25" i="2"/>
  <c r="K11" i="2"/>
  <c r="I496" i="2"/>
  <c r="K491" i="2"/>
  <c r="K475" i="2"/>
  <c r="I468" i="2"/>
  <c r="I445" i="2"/>
  <c r="I424" i="2"/>
  <c r="J419" i="2"/>
  <c r="I390" i="2"/>
  <c r="I382" i="2"/>
  <c r="K337" i="2"/>
  <c r="J317" i="2"/>
  <c r="J305" i="2"/>
  <c r="J248" i="2"/>
  <c r="K241" i="2"/>
  <c r="L208" i="2"/>
  <c r="L199" i="2"/>
  <c r="J188" i="2"/>
  <c r="J140" i="2"/>
  <c r="J121" i="2"/>
  <c r="K67" i="2"/>
  <c r="I11" i="2"/>
  <c r="G2" i="2"/>
  <c r="K3" i="2"/>
  <c r="K1308" i="2"/>
  <c r="L1308" i="2"/>
  <c r="I1263" i="2"/>
  <c r="J1263" i="2"/>
  <c r="J1189" i="2"/>
  <c r="L1189" i="2"/>
  <c r="I1094" i="2"/>
  <c r="K1094" i="2"/>
  <c r="I738" i="2"/>
  <c r="K738" i="2"/>
  <c r="L738" i="2"/>
  <c r="K564" i="2"/>
  <c r="J564" i="2"/>
  <c r="I368" i="2"/>
  <c r="K368" i="2"/>
  <c r="J368" i="2"/>
  <c r="K1481" i="2"/>
  <c r="K1467" i="2"/>
  <c r="L1449" i="2"/>
  <c r="I1311" i="2"/>
  <c r="J1311" i="2"/>
  <c r="I1290" i="2"/>
  <c r="L1290" i="2"/>
  <c r="I1191" i="2"/>
  <c r="K1191" i="2"/>
  <c r="L1191" i="2"/>
  <c r="J1149" i="2"/>
  <c r="L1149" i="2"/>
  <c r="J1005" i="2"/>
  <c r="L1005" i="2"/>
  <c r="J929" i="2"/>
  <c r="I929" i="2"/>
  <c r="K929" i="2"/>
  <c r="I897" i="2"/>
  <c r="K897" i="2"/>
  <c r="L897" i="2"/>
  <c r="I866" i="2"/>
  <c r="K866" i="2"/>
  <c r="I801" i="2"/>
  <c r="K801" i="2"/>
  <c r="L801" i="2"/>
  <c r="K536" i="2"/>
  <c r="J536" i="2"/>
  <c r="I499" i="2"/>
  <c r="J499" i="2"/>
  <c r="K499" i="2"/>
  <c r="L452" i="2"/>
  <c r="I452" i="2"/>
  <c r="J452" i="2"/>
  <c r="K452" i="2"/>
  <c r="L371" i="2"/>
  <c r="I371" i="2"/>
  <c r="J355" i="2"/>
  <c r="I355" i="2"/>
  <c r="L355" i="2"/>
  <c r="L95" i="2"/>
  <c r="I95" i="2"/>
  <c r="L85" i="2"/>
  <c r="I85" i="2"/>
  <c r="J85" i="2"/>
  <c r="K28" i="2"/>
  <c r="J28" i="2"/>
  <c r="I18" i="2"/>
  <c r="L18" i="2"/>
  <c r="L1467" i="2"/>
  <c r="J1333" i="2"/>
  <c r="L1333" i="2"/>
  <c r="J1208" i="2"/>
  <c r="I1208" i="2"/>
  <c r="K1193" i="2"/>
  <c r="J1193" i="2"/>
  <c r="K1146" i="2"/>
  <c r="I1146" i="2"/>
  <c r="I953" i="2"/>
  <c r="J953" i="2"/>
  <c r="K953" i="2"/>
  <c r="I922" i="2"/>
  <c r="K922" i="2"/>
  <c r="I889" i="2"/>
  <c r="K889" i="2"/>
  <c r="L889" i="2"/>
  <c r="L247" i="2"/>
  <c r="K247" i="2"/>
  <c r="K92" i="2"/>
  <c r="J92" i="2"/>
  <c r="L1483" i="2"/>
  <c r="L1459" i="2"/>
  <c r="L1432" i="2"/>
  <c r="J1327" i="2"/>
  <c r="I1327" i="2"/>
  <c r="J1325" i="2"/>
  <c r="K1325" i="2"/>
  <c r="I1254" i="2"/>
  <c r="J1254" i="2"/>
  <c r="J1152" i="2"/>
  <c r="K1152" i="2"/>
  <c r="J1064" i="2"/>
  <c r="K1064" i="2"/>
  <c r="L1064" i="2"/>
  <c r="I1009" i="2"/>
  <c r="K1009" i="2"/>
  <c r="K984" i="2"/>
  <c r="L984" i="2"/>
  <c r="I977" i="2"/>
  <c r="K977" i="2"/>
  <c r="I931" i="2"/>
  <c r="J931" i="2"/>
  <c r="J891" i="2"/>
  <c r="K891" i="2"/>
  <c r="I877" i="2"/>
  <c r="J877" i="2"/>
  <c r="K824" i="2"/>
  <c r="J824" i="2"/>
  <c r="L824" i="2"/>
  <c r="K763" i="2"/>
  <c r="J763" i="2"/>
  <c r="L763" i="2"/>
  <c r="K728" i="2"/>
  <c r="J728" i="2"/>
  <c r="L728" i="2"/>
  <c r="K1497" i="2"/>
  <c r="L1496" i="2"/>
  <c r="K1492" i="2"/>
  <c r="K1483" i="2"/>
  <c r="J1481" i="2"/>
  <c r="K1480" i="2"/>
  <c r="J1467" i="2"/>
  <c r="L1465" i="2"/>
  <c r="K1464" i="2"/>
  <c r="K1459" i="2"/>
  <c r="K1449" i="2"/>
  <c r="K1435" i="2"/>
  <c r="K1432" i="2"/>
  <c r="K1427" i="2"/>
  <c r="L1412" i="2"/>
  <c r="L1394" i="2"/>
  <c r="K1393" i="2"/>
  <c r="K1392" i="2"/>
  <c r="L1391" i="2"/>
  <c r="L1390" i="2"/>
  <c r="L1335" i="2"/>
  <c r="K1332" i="2"/>
  <c r="J1332" i="2"/>
  <c r="L1312" i="2"/>
  <c r="I1312" i="2"/>
  <c r="J1301" i="2"/>
  <c r="K1301" i="2"/>
  <c r="J1285" i="2"/>
  <c r="I1285" i="2"/>
  <c r="K1268" i="2"/>
  <c r="J1268" i="2"/>
  <c r="L1263" i="2"/>
  <c r="J1261" i="2"/>
  <c r="K1261" i="2"/>
  <c r="L1261" i="2"/>
  <c r="J1245" i="2"/>
  <c r="L1245" i="2"/>
  <c r="J1173" i="2"/>
  <c r="I1173" i="2"/>
  <c r="L1173" i="2"/>
  <c r="K1169" i="2"/>
  <c r="I1167" i="2"/>
  <c r="K1167" i="2"/>
  <c r="L1167" i="2"/>
  <c r="J1120" i="2"/>
  <c r="K1120" i="2"/>
  <c r="J1117" i="2"/>
  <c r="L1117" i="2"/>
  <c r="K1106" i="2"/>
  <c r="J1106" i="2"/>
  <c r="L1106" i="2"/>
  <c r="I1086" i="2"/>
  <c r="K1086" i="2"/>
  <c r="I1079" i="2"/>
  <c r="J1079" i="2"/>
  <c r="J1069" i="2"/>
  <c r="I1069" i="2"/>
  <c r="L1069" i="2"/>
  <c r="J1061" i="2"/>
  <c r="L1061" i="2"/>
  <c r="I1041" i="2"/>
  <c r="K1041" i="2"/>
  <c r="J1037" i="2"/>
  <c r="L1037" i="2"/>
  <c r="J1029" i="2"/>
  <c r="I1029" i="2"/>
  <c r="L1029" i="2"/>
  <c r="K1016" i="2"/>
  <c r="L1016" i="2"/>
  <c r="J965" i="2"/>
  <c r="L965" i="2"/>
  <c r="J949" i="2"/>
  <c r="I949" i="2"/>
  <c r="L949" i="2"/>
  <c r="J941" i="2"/>
  <c r="L941" i="2"/>
  <c r="K936" i="2"/>
  <c r="J936" i="2"/>
  <c r="L936" i="2"/>
  <c r="L892" i="2"/>
  <c r="I892" i="2"/>
  <c r="J892" i="2"/>
  <c r="K840" i="2"/>
  <c r="L840" i="2"/>
  <c r="L836" i="2"/>
  <c r="J836" i="2"/>
  <c r="I830" i="2"/>
  <c r="I819" i="2"/>
  <c r="L819" i="2"/>
  <c r="L812" i="2"/>
  <c r="I812" i="2"/>
  <c r="J812" i="2"/>
  <c r="K805" i="2"/>
  <c r="J805" i="2"/>
  <c r="J803" i="2"/>
  <c r="K803" i="2"/>
  <c r="J798" i="2"/>
  <c r="I798" i="2"/>
  <c r="K792" i="2"/>
  <c r="I792" i="2"/>
  <c r="J792" i="2"/>
  <c r="J774" i="2"/>
  <c r="I774" i="2"/>
  <c r="I762" i="2"/>
  <c r="J762" i="2"/>
  <c r="K762" i="2"/>
  <c r="K741" i="2"/>
  <c r="J741" i="2"/>
  <c r="J739" i="2"/>
  <c r="K739" i="2"/>
  <c r="J734" i="2"/>
  <c r="I734" i="2"/>
  <c r="I664" i="2"/>
  <c r="J664" i="2"/>
  <c r="K664" i="2"/>
  <c r="L664" i="2"/>
  <c r="L659" i="2"/>
  <c r="K659" i="2"/>
  <c r="K636" i="2"/>
  <c r="J636" i="2"/>
  <c r="K517" i="2"/>
  <c r="J517" i="2"/>
  <c r="L517" i="2"/>
  <c r="L444" i="2"/>
  <c r="J444" i="2"/>
  <c r="I444" i="2"/>
  <c r="I402" i="2"/>
  <c r="L402" i="2"/>
  <c r="J191" i="2"/>
  <c r="K191" i="2"/>
  <c r="L191" i="2"/>
  <c r="I191" i="2"/>
  <c r="K107" i="2"/>
  <c r="I1247" i="2"/>
  <c r="L1247" i="2"/>
  <c r="I1175" i="2"/>
  <c r="J1175" i="2"/>
  <c r="I1119" i="2"/>
  <c r="K1119" i="2"/>
  <c r="L1119" i="2"/>
  <c r="J1071" i="2"/>
  <c r="I1071" i="2"/>
  <c r="L1071" i="2"/>
  <c r="J934" i="2"/>
  <c r="I934" i="2"/>
  <c r="K813" i="2"/>
  <c r="I813" i="2"/>
  <c r="J813" i="2"/>
  <c r="I802" i="2"/>
  <c r="K802" i="2"/>
  <c r="L802" i="2"/>
  <c r="J800" i="2"/>
  <c r="K800" i="2"/>
  <c r="J736" i="2"/>
  <c r="K736" i="2"/>
  <c r="I576" i="2"/>
  <c r="J576" i="2"/>
  <c r="K576" i="2"/>
  <c r="L576" i="2"/>
  <c r="I554" i="2"/>
  <c r="L554" i="2"/>
  <c r="K504" i="2"/>
  <c r="J504" i="2"/>
  <c r="I504" i="2"/>
  <c r="I286" i="2"/>
  <c r="J286" i="2"/>
  <c r="K286" i="2"/>
  <c r="L286" i="2"/>
  <c r="L255" i="2"/>
  <c r="K255" i="2"/>
  <c r="I229" i="2"/>
  <c r="J229" i="2"/>
  <c r="K12" i="2"/>
  <c r="J12" i="2"/>
  <c r="L1497" i="2"/>
  <c r="L1480" i="2"/>
  <c r="L1464" i="2"/>
  <c r="L1435" i="2"/>
  <c r="L1427" i="2"/>
  <c r="I1272" i="2"/>
  <c r="J1272" i="2"/>
  <c r="J1237" i="2"/>
  <c r="I1237" i="2"/>
  <c r="I1223" i="2"/>
  <c r="J1223" i="2"/>
  <c r="I1168" i="2"/>
  <c r="K1168" i="2"/>
  <c r="L1168" i="2"/>
  <c r="K1162" i="2"/>
  <c r="J1162" i="2"/>
  <c r="L1162" i="2"/>
  <c r="K1138" i="2"/>
  <c r="J1138" i="2"/>
  <c r="L1138" i="2"/>
  <c r="K1114" i="2"/>
  <c r="I1114" i="2"/>
  <c r="J997" i="2"/>
  <c r="I997" i="2"/>
  <c r="L997" i="2"/>
  <c r="L780" i="2"/>
  <c r="J780" i="2"/>
  <c r="K780" i="2"/>
  <c r="I737" i="2"/>
  <c r="K737" i="2"/>
  <c r="L737" i="2"/>
  <c r="J1498" i="2"/>
  <c r="K1496" i="2"/>
  <c r="I1494" i="2"/>
  <c r="L1489" i="2"/>
  <c r="K1484" i="2"/>
  <c r="J1480" i="2"/>
  <c r="I1470" i="2"/>
  <c r="I1465" i="2"/>
  <c r="L1462" i="2"/>
  <c r="K1460" i="2"/>
  <c r="J1459" i="2"/>
  <c r="J1453" i="2"/>
  <c r="J1450" i="2"/>
  <c r="J1449" i="2"/>
  <c r="I1443" i="2"/>
  <c r="K1436" i="2"/>
  <c r="I1433" i="2"/>
  <c r="L1430" i="2"/>
  <c r="K1428" i="2"/>
  <c r="J1427" i="2"/>
  <c r="J1421" i="2"/>
  <c r="L1413" i="2"/>
  <c r="J1412" i="2"/>
  <c r="I1407" i="2"/>
  <c r="L1400" i="2"/>
  <c r="J1394" i="2"/>
  <c r="J1393" i="2"/>
  <c r="J1392" i="2"/>
  <c r="K1391" i="2"/>
  <c r="K1390" i="2"/>
  <c r="L1383" i="2"/>
  <c r="L1381" i="2"/>
  <c r="J1380" i="2"/>
  <c r="K1368" i="2"/>
  <c r="L1367" i="2"/>
  <c r="K1363" i="2"/>
  <c r="K1355" i="2"/>
  <c r="K1347" i="2"/>
  <c r="K1339" i="2"/>
  <c r="K1335" i="2"/>
  <c r="K1333" i="2"/>
  <c r="L1325" i="2"/>
  <c r="J1313" i="2"/>
  <c r="I1313" i="2"/>
  <c r="L1311" i="2"/>
  <c r="L1298" i="2"/>
  <c r="L1288" i="2"/>
  <c r="J1288" i="2"/>
  <c r="K1288" i="2"/>
  <c r="L1275" i="2"/>
  <c r="K1275" i="2"/>
  <c r="L1272" i="2"/>
  <c r="I1271" i="2"/>
  <c r="J1271" i="2"/>
  <c r="K1271" i="2"/>
  <c r="K1263" i="2"/>
  <c r="K1247" i="2"/>
  <c r="I1232" i="2"/>
  <c r="J1232" i="2"/>
  <c r="K1232" i="2"/>
  <c r="J1192" i="2"/>
  <c r="K1192" i="2"/>
  <c r="I1189" i="2"/>
  <c r="I1160" i="2"/>
  <c r="L1160" i="2"/>
  <c r="I1157" i="2"/>
  <c r="L1152" i="2"/>
  <c r="I1151" i="2"/>
  <c r="K1151" i="2"/>
  <c r="L1151" i="2"/>
  <c r="I1121" i="2"/>
  <c r="J1121" i="2"/>
  <c r="J1119" i="2"/>
  <c r="J1089" i="2"/>
  <c r="K1063" i="2"/>
  <c r="J1063" i="2"/>
  <c r="L1063" i="2"/>
  <c r="K1048" i="2"/>
  <c r="L1048" i="2"/>
  <c r="K992" i="2"/>
  <c r="K985" i="2"/>
  <c r="I974" i="2"/>
  <c r="K974" i="2"/>
  <c r="I969" i="2"/>
  <c r="K969" i="2"/>
  <c r="I961" i="2"/>
  <c r="J961" i="2"/>
  <c r="K961" i="2"/>
  <c r="K943" i="2"/>
  <c r="J943" i="2"/>
  <c r="L943" i="2"/>
  <c r="I937" i="2"/>
  <c r="L931" i="2"/>
  <c r="I930" i="2"/>
  <c r="J930" i="2"/>
  <c r="K930" i="2"/>
  <c r="J922" i="2"/>
  <c r="I905" i="2"/>
  <c r="L905" i="2"/>
  <c r="K899" i="2"/>
  <c r="L899" i="2"/>
  <c r="L891" i="2"/>
  <c r="I890" i="2"/>
  <c r="K890" i="2"/>
  <c r="L890" i="2"/>
  <c r="J888" i="2"/>
  <c r="K888" i="2"/>
  <c r="L876" i="2"/>
  <c r="I876" i="2"/>
  <c r="J876" i="2"/>
  <c r="L843" i="2"/>
  <c r="I833" i="2"/>
  <c r="L833" i="2"/>
  <c r="K827" i="2"/>
  <c r="I827" i="2"/>
  <c r="J827" i="2"/>
  <c r="L804" i="2"/>
  <c r="I804" i="2"/>
  <c r="J804" i="2"/>
  <c r="J802" i="2"/>
  <c r="I800" i="2"/>
  <c r="K781" i="2"/>
  <c r="J781" i="2"/>
  <c r="K747" i="2"/>
  <c r="L747" i="2"/>
  <c r="I745" i="2"/>
  <c r="L745" i="2"/>
  <c r="L740" i="2"/>
  <c r="I740" i="2"/>
  <c r="J740" i="2"/>
  <c r="J738" i="2"/>
  <c r="I736" i="2"/>
  <c r="K715" i="2"/>
  <c r="I715" i="2"/>
  <c r="K704" i="2"/>
  <c r="I704" i="2"/>
  <c r="J704" i="2"/>
  <c r="L651" i="2"/>
  <c r="K651" i="2"/>
  <c r="J581" i="2"/>
  <c r="L581" i="2"/>
  <c r="K484" i="2"/>
  <c r="J484" i="2"/>
  <c r="L484" i="2"/>
  <c r="I484" i="2"/>
  <c r="K472" i="2"/>
  <c r="J472" i="2"/>
  <c r="L472" i="2"/>
  <c r="I448" i="2"/>
  <c r="J448" i="2"/>
  <c r="K448" i="2"/>
  <c r="L448" i="2"/>
  <c r="I443" i="2"/>
  <c r="J443" i="2"/>
  <c r="K443" i="2"/>
  <c r="K416" i="2"/>
  <c r="I416" i="2"/>
  <c r="J416" i="2"/>
  <c r="I325" i="2"/>
  <c r="J325" i="2"/>
  <c r="L194" i="2"/>
  <c r="I194" i="2"/>
  <c r="K165" i="2"/>
  <c r="I165" i="2"/>
  <c r="K161" i="2"/>
  <c r="I161" i="2"/>
  <c r="J161" i="2"/>
  <c r="I151" i="2"/>
  <c r="J151" i="2"/>
  <c r="L151" i="2"/>
  <c r="L139" i="2"/>
  <c r="K139" i="2"/>
  <c r="I125" i="2"/>
  <c r="J125" i="2"/>
  <c r="I1141" i="2"/>
  <c r="I1109" i="2"/>
  <c r="J1090" i="2"/>
  <c r="I1082" i="2"/>
  <c r="I1080" i="2"/>
  <c r="I1055" i="2"/>
  <c r="I1053" i="2"/>
  <c r="J938" i="2"/>
  <c r="I932" i="2"/>
  <c r="I920" i="2"/>
  <c r="K908" i="2"/>
  <c r="I901" i="2"/>
  <c r="I884" i="2"/>
  <c r="I883" i="2"/>
  <c r="I880" i="2"/>
  <c r="K873" i="2"/>
  <c r="I864" i="2"/>
  <c r="I859" i="2"/>
  <c r="I856" i="2"/>
  <c r="J826" i="2"/>
  <c r="I790" i="2"/>
  <c r="L787" i="2"/>
  <c r="I731" i="2"/>
  <c r="I723" i="2"/>
  <c r="L723" i="2"/>
  <c r="I663" i="2"/>
  <c r="J663" i="2"/>
  <c r="K663" i="2"/>
  <c r="I648" i="2"/>
  <c r="J648" i="2"/>
  <c r="K628" i="2"/>
  <c r="J628" i="2"/>
  <c r="K612" i="2"/>
  <c r="J612" i="2"/>
  <c r="I575" i="2"/>
  <c r="J575" i="2"/>
  <c r="K575" i="2"/>
  <c r="K547" i="2"/>
  <c r="I547" i="2"/>
  <c r="J547" i="2"/>
  <c r="K516" i="2"/>
  <c r="L516" i="2"/>
  <c r="K488" i="2"/>
  <c r="I488" i="2"/>
  <c r="J488" i="2"/>
  <c r="K453" i="2"/>
  <c r="I453" i="2"/>
  <c r="J453" i="2"/>
  <c r="I451" i="2"/>
  <c r="J451" i="2"/>
  <c r="K451" i="2"/>
  <c r="I434" i="2"/>
  <c r="L434" i="2"/>
  <c r="I426" i="2"/>
  <c r="L426" i="2"/>
  <c r="K381" i="2"/>
  <c r="L381" i="2"/>
  <c r="J381" i="2"/>
  <c r="I373" i="2"/>
  <c r="K373" i="2"/>
  <c r="L373" i="2"/>
  <c r="K323" i="2"/>
  <c r="J323" i="2"/>
  <c r="I323" i="2"/>
  <c r="J254" i="2"/>
  <c r="K254" i="2"/>
  <c r="I254" i="2"/>
  <c r="L254" i="2"/>
  <c r="I251" i="2"/>
  <c r="J251" i="2"/>
  <c r="L251" i="2"/>
  <c r="I198" i="2"/>
  <c r="J198" i="2"/>
  <c r="K198" i="2"/>
  <c r="K196" i="2"/>
  <c r="L196" i="2"/>
  <c r="K189" i="2"/>
  <c r="L189" i="2"/>
  <c r="L155" i="2"/>
  <c r="K155" i="2"/>
  <c r="K99" i="2"/>
  <c r="K44" i="2"/>
  <c r="J44" i="2"/>
  <c r="I34" i="2"/>
  <c r="L34" i="2"/>
  <c r="K1280" i="2"/>
  <c r="L1279" i="2"/>
  <c r="L1248" i="2"/>
  <c r="L1199" i="2"/>
  <c r="L1194" i="2"/>
  <c r="L834" i="2"/>
  <c r="K748" i="2"/>
  <c r="L713" i="2"/>
  <c r="J713" i="2"/>
  <c r="L705" i="2"/>
  <c r="K705" i="2"/>
  <c r="J653" i="2"/>
  <c r="L653" i="2"/>
  <c r="K608" i="2"/>
  <c r="I608" i="2"/>
  <c r="J608" i="2"/>
  <c r="L579" i="2"/>
  <c r="K579" i="2"/>
  <c r="K525" i="2"/>
  <c r="J525" i="2"/>
  <c r="I522" i="2"/>
  <c r="L522" i="2"/>
  <c r="I500" i="2"/>
  <c r="J500" i="2"/>
  <c r="K476" i="2"/>
  <c r="I476" i="2"/>
  <c r="J476" i="2"/>
  <c r="I467" i="2"/>
  <c r="K467" i="2"/>
  <c r="K421" i="2"/>
  <c r="I421" i="2"/>
  <c r="J421" i="2"/>
  <c r="I410" i="2"/>
  <c r="L410" i="2"/>
  <c r="I387" i="2"/>
  <c r="K387" i="2"/>
  <c r="L387" i="2"/>
  <c r="L380" i="2"/>
  <c r="K380" i="2"/>
  <c r="I380" i="2"/>
  <c r="J380" i="2"/>
  <c r="J219" i="2"/>
  <c r="K219" i="2"/>
  <c r="I219" i="2"/>
  <c r="L219" i="2"/>
  <c r="K214" i="2"/>
  <c r="J214" i="2"/>
  <c r="L214" i="2"/>
  <c r="I183" i="2"/>
  <c r="L183" i="2"/>
  <c r="K172" i="2"/>
  <c r="J172" i="2"/>
  <c r="L172" i="2"/>
  <c r="J167" i="2"/>
  <c r="K167" i="2"/>
  <c r="L101" i="2"/>
  <c r="J101" i="2"/>
  <c r="K101" i="2"/>
  <c r="K60" i="2"/>
  <c r="J60" i="2"/>
  <c r="I50" i="2"/>
  <c r="L50" i="2"/>
  <c r="J730" i="2"/>
  <c r="L721" i="2"/>
  <c r="J703" i="2"/>
  <c r="I701" i="2"/>
  <c r="J684" i="2"/>
  <c r="J620" i="2"/>
  <c r="J607" i="2"/>
  <c r="I605" i="2"/>
  <c r="K603" i="2"/>
  <c r="J599" i="2"/>
  <c r="I597" i="2"/>
  <c r="K595" i="2"/>
  <c r="I593" i="2"/>
  <c r="J588" i="2"/>
  <c r="I577" i="2"/>
  <c r="L545" i="2"/>
  <c r="L514" i="2"/>
  <c r="I512" i="2"/>
  <c r="I501" i="2"/>
  <c r="I480" i="2"/>
  <c r="J475" i="2"/>
  <c r="I414" i="2"/>
  <c r="J334" i="2"/>
  <c r="K334" i="2"/>
  <c r="K307" i="2"/>
  <c r="I307" i="2"/>
  <c r="J307" i="2"/>
  <c r="J302" i="2"/>
  <c r="I302" i="2"/>
  <c r="K302" i="2"/>
  <c r="K295" i="2"/>
  <c r="L288" i="2"/>
  <c r="I261" i="2"/>
  <c r="J261" i="2"/>
  <c r="K246" i="2"/>
  <c r="I246" i="2"/>
  <c r="J246" i="2"/>
  <c r="J222" i="2"/>
  <c r="K222" i="2"/>
  <c r="K215" i="2"/>
  <c r="J209" i="2"/>
  <c r="I209" i="2"/>
  <c r="K209" i="2"/>
  <c r="K202" i="2"/>
  <c r="L202" i="2"/>
  <c r="L192" i="2"/>
  <c r="K192" i="2"/>
  <c r="L163" i="2"/>
  <c r="K163" i="2"/>
  <c r="J157" i="2"/>
  <c r="I157" i="2"/>
  <c r="K157" i="2"/>
  <c r="I141" i="2"/>
  <c r="J141" i="2"/>
  <c r="L131" i="2"/>
  <c r="K131" i="2"/>
  <c r="J104" i="2"/>
  <c r="K68" i="2"/>
  <c r="J68" i="2"/>
  <c r="K52" i="2"/>
  <c r="J52" i="2"/>
  <c r="K36" i="2"/>
  <c r="J36" i="2"/>
  <c r="K20" i="2"/>
  <c r="J20" i="2"/>
  <c r="L631" i="2"/>
  <c r="L523" i="2"/>
  <c r="L440" i="2"/>
  <c r="L429" i="2"/>
  <c r="K428" i="2"/>
  <c r="L427" i="2"/>
  <c r="I379" i="2"/>
  <c r="L379" i="2"/>
  <c r="J350" i="2"/>
  <c r="I350" i="2"/>
  <c r="L350" i="2"/>
  <c r="L279" i="2"/>
  <c r="K279" i="2"/>
  <c r="L223" i="2"/>
  <c r="K223" i="2"/>
  <c r="I199" i="2"/>
  <c r="J199" i="2"/>
  <c r="I190" i="2"/>
  <c r="K190" i="2"/>
  <c r="L190" i="2"/>
  <c r="J181" i="2"/>
  <c r="I181" i="2"/>
  <c r="K181" i="2"/>
  <c r="K153" i="2"/>
  <c r="I153" i="2"/>
  <c r="J153" i="2"/>
  <c r="J137" i="2"/>
  <c r="I137" i="2"/>
  <c r="K137" i="2"/>
  <c r="I127" i="2"/>
  <c r="L127" i="2"/>
  <c r="L77" i="2"/>
  <c r="I77" i="2"/>
  <c r="J77" i="2"/>
  <c r="I58" i="2"/>
  <c r="L58" i="2"/>
  <c r="I42" i="2"/>
  <c r="L42" i="2"/>
  <c r="I26" i="2"/>
  <c r="L26" i="2"/>
  <c r="L305" i="2"/>
  <c r="L243" i="2"/>
  <c r="L143" i="2"/>
  <c r="L105" i="2"/>
  <c r="L1451" i="2"/>
  <c r="L1448" i="2"/>
  <c r="L1410" i="2"/>
  <c r="L1399" i="2"/>
  <c r="L1319" i="2"/>
  <c r="L1287" i="2"/>
  <c r="L1256" i="2"/>
  <c r="L1072" i="2"/>
  <c r="J967" i="2"/>
  <c r="K967" i="2"/>
  <c r="J951" i="2"/>
  <c r="K951" i="2"/>
  <c r="J912" i="2"/>
  <c r="K912" i="2"/>
  <c r="I907" i="2"/>
  <c r="J907" i="2"/>
  <c r="I904" i="2"/>
  <c r="J904" i="2"/>
  <c r="I898" i="2"/>
  <c r="J898" i="2"/>
  <c r="K898" i="2"/>
  <c r="I857" i="2"/>
  <c r="L857" i="2"/>
  <c r="I849" i="2"/>
  <c r="K849" i="2"/>
  <c r="L849" i="2"/>
  <c r="L828" i="2"/>
  <c r="J828" i="2"/>
  <c r="K828" i="2"/>
  <c r="J816" i="2"/>
  <c r="K816" i="2"/>
  <c r="K757" i="2"/>
  <c r="I757" i="2"/>
  <c r="J757" i="2"/>
  <c r="I753" i="2"/>
  <c r="K753" i="2"/>
  <c r="L753" i="2"/>
  <c r="L732" i="2"/>
  <c r="J732" i="2"/>
  <c r="K732" i="2"/>
  <c r="I712" i="2"/>
  <c r="J712" i="2"/>
  <c r="J680" i="2"/>
  <c r="K680" i="2"/>
  <c r="L643" i="2"/>
  <c r="K643" i="2"/>
  <c r="J617" i="2"/>
  <c r="I617" i="2"/>
  <c r="I357" i="2"/>
  <c r="J357" i="2"/>
  <c r="I280" i="2"/>
  <c r="J280" i="2"/>
  <c r="K280" i="2"/>
  <c r="L280" i="2"/>
  <c r="K278" i="2"/>
  <c r="L278" i="2"/>
  <c r="J278" i="2"/>
  <c r="K169" i="2"/>
  <c r="J169" i="2"/>
  <c r="I169" i="2"/>
  <c r="K4" i="2"/>
  <c r="J4" i="2"/>
  <c r="L1490" i="2"/>
  <c r="K1475" i="2"/>
  <c r="K1473" i="2"/>
  <c r="K1451" i="2"/>
  <c r="K1448" i="2"/>
  <c r="L1443" i="2"/>
  <c r="K1441" i="2"/>
  <c r="K1410" i="2"/>
  <c r="L1407" i="2"/>
  <c r="K1399" i="2"/>
  <c r="K1376" i="2"/>
  <c r="L1357" i="2"/>
  <c r="L1349" i="2"/>
  <c r="L1341" i="2"/>
  <c r="K1328" i="2"/>
  <c r="K1319" i="2"/>
  <c r="L1295" i="2"/>
  <c r="K1287" i="2"/>
  <c r="L1269" i="2"/>
  <c r="K1256" i="2"/>
  <c r="L1208" i="2"/>
  <c r="L1176" i="2"/>
  <c r="L1170" i="2"/>
  <c r="K1160" i="2"/>
  <c r="L1159" i="2"/>
  <c r="K1144" i="2"/>
  <c r="L1143" i="2"/>
  <c r="K1128" i="2"/>
  <c r="L1127" i="2"/>
  <c r="K1112" i="2"/>
  <c r="L1111" i="2"/>
  <c r="K1096" i="2"/>
  <c r="L1095" i="2"/>
  <c r="K1072" i="2"/>
  <c r="L1066" i="2"/>
  <c r="I1057" i="2"/>
  <c r="J1057" i="2"/>
  <c r="K1050" i="2"/>
  <c r="I1050" i="2"/>
  <c r="J1050" i="2"/>
  <c r="J1047" i="2"/>
  <c r="K1047" i="2"/>
  <c r="K1042" i="2"/>
  <c r="I1042" i="2"/>
  <c r="J1042" i="2"/>
  <c r="J1039" i="2"/>
  <c r="K1039" i="2"/>
  <c r="K1034" i="2"/>
  <c r="I1034" i="2"/>
  <c r="J1034" i="2"/>
  <c r="J1031" i="2"/>
  <c r="K1031" i="2"/>
  <c r="K1026" i="2"/>
  <c r="I1026" i="2"/>
  <c r="J1026" i="2"/>
  <c r="J1023" i="2"/>
  <c r="K1023" i="2"/>
  <c r="K1018" i="2"/>
  <c r="I1018" i="2"/>
  <c r="J1018" i="2"/>
  <c r="J1015" i="2"/>
  <c r="K1015" i="2"/>
  <c r="K1010" i="2"/>
  <c r="I1010" i="2"/>
  <c r="J1010" i="2"/>
  <c r="J1007" i="2"/>
  <c r="K1007" i="2"/>
  <c r="K1002" i="2"/>
  <c r="I1002" i="2"/>
  <c r="J1002" i="2"/>
  <c r="J999" i="2"/>
  <c r="K999" i="2"/>
  <c r="K994" i="2"/>
  <c r="I994" i="2"/>
  <c r="J994" i="2"/>
  <c r="J991" i="2"/>
  <c r="K991" i="2"/>
  <c r="K986" i="2"/>
  <c r="I986" i="2"/>
  <c r="J986" i="2"/>
  <c r="J983" i="2"/>
  <c r="K983" i="2"/>
  <c r="K978" i="2"/>
  <c r="I978" i="2"/>
  <c r="J978" i="2"/>
  <c r="I968" i="2"/>
  <c r="J968" i="2"/>
  <c r="K962" i="2"/>
  <c r="I962" i="2"/>
  <c r="J962" i="2"/>
  <c r="I952" i="2"/>
  <c r="J952" i="2"/>
  <c r="I913" i="2"/>
  <c r="K913" i="2"/>
  <c r="L913" i="2"/>
  <c r="I874" i="2"/>
  <c r="J874" i="2"/>
  <c r="K874" i="2"/>
  <c r="L868" i="2"/>
  <c r="J868" i="2"/>
  <c r="K868" i="2"/>
  <c r="J851" i="2"/>
  <c r="K851" i="2"/>
  <c r="I842" i="2"/>
  <c r="J842" i="2"/>
  <c r="K842" i="2"/>
  <c r="I825" i="2"/>
  <c r="L825" i="2"/>
  <c r="K821" i="2"/>
  <c r="I821" i="2"/>
  <c r="J821" i="2"/>
  <c r="I817" i="2"/>
  <c r="K817" i="2"/>
  <c r="L817" i="2"/>
  <c r="L796" i="2"/>
  <c r="J796" i="2"/>
  <c r="K796" i="2"/>
  <c r="I786" i="2"/>
  <c r="K786" i="2"/>
  <c r="L786" i="2"/>
  <c r="J784" i="2"/>
  <c r="K784" i="2"/>
  <c r="I779" i="2"/>
  <c r="J779" i="2"/>
  <c r="I776" i="2"/>
  <c r="J776" i="2"/>
  <c r="J755" i="2"/>
  <c r="K755" i="2"/>
  <c r="J750" i="2"/>
  <c r="I750" i="2"/>
  <c r="I746" i="2"/>
  <c r="J746" i="2"/>
  <c r="K746" i="2"/>
  <c r="I729" i="2"/>
  <c r="L729" i="2"/>
  <c r="K725" i="2"/>
  <c r="I725" i="2"/>
  <c r="J725" i="2"/>
  <c r="I720" i="2"/>
  <c r="J720" i="2"/>
  <c r="J717" i="2"/>
  <c r="I717" i="2"/>
  <c r="L717" i="2"/>
  <c r="I687" i="2"/>
  <c r="J687" i="2"/>
  <c r="K687" i="2"/>
  <c r="I671" i="2"/>
  <c r="J671" i="2"/>
  <c r="K671" i="2"/>
  <c r="I655" i="2"/>
  <c r="K655" i="2"/>
  <c r="L655" i="2"/>
  <c r="J645" i="2"/>
  <c r="L645" i="2"/>
  <c r="I645" i="2"/>
  <c r="L619" i="2"/>
  <c r="K619" i="2"/>
  <c r="I615" i="2"/>
  <c r="K615" i="2"/>
  <c r="L615" i="2"/>
  <c r="J609" i="2"/>
  <c r="I609" i="2"/>
  <c r="L587" i="2"/>
  <c r="K587" i="2"/>
  <c r="I583" i="2"/>
  <c r="K583" i="2"/>
  <c r="L583" i="2"/>
  <c r="K549" i="2"/>
  <c r="J549" i="2"/>
  <c r="I539" i="2"/>
  <c r="J539" i="2"/>
  <c r="K539" i="2"/>
  <c r="L539" i="2"/>
  <c r="J532" i="2"/>
  <c r="K532" i="2"/>
  <c r="L532" i="2"/>
  <c r="K520" i="2"/>
  <c r="J520" i="2"/>
  <c r="I482" i="2"/>
  <c r="L482" i="2"/>
  <c r="I432" i="2"/>
  <c r="J432" i="2"/>
  <c r="L432" i="2"/>
  <c r="I418" i="2"/>
  <c r="L418" i="2"/>
  <c r="I403" i="2"/>
  <c r="J403" i="2"/>
  <c r="K403" i="2"/>
  <c r="I344" i="2"/>
  <c r="J344" i="2"/>
  <c r="K344" i="2"/>
  <c r="L344" i="2"/>
  <c r="I289" i="2"/>
  <c r="J289" i="2"/>
  <c r="K289" i="2"/>
  <c r="K283" i="2"/>
  <c r="L283" i="2"/>
  <c r="I283" i="2"/>
  <c r="J283" i="2"/>
  <c r="J206" i="2"/>
  <c r="K206" i="2"/>
  <c r="L206" i="2"/>
  <c r="I206" i="2"/>
  <c r="J184" i="2"/>
  <c r="K184" i="2"/>
  <c r="J173" i="2"/>
  <c r="I173" i="2"/>
  <c r="K173" i="2"/>
  <c r="L173" i="2"/>
  <c r="L117" i="2"/>
  <c r="K117" i="2"/>
  <c r="J117" i="2"/>
  <c r="I117" i="2"/>
  <c r="J89" i="2"/>
  <c r="K89" i="2"/>
  <c r="I89" i="2"/>
  <c r="L89" i="2"/>
  <c r="K84" i="2"/>
  <c r="J84" i="2"/>
  <c r="I80" i="2"/>
  <c r="J80" i="2"/>
  <c r="K80" i="2"/>
  <c r="K76" i="2"/>
  <c r="J76" i="2"/>
  <c r="I72" i="2"/>
  <c r="J72" i="2"/>
  <c r="K72" i="2"/>
  <c r="I64" i="2"/>
  <c r="J64" i="2"/>
  <c r="K64" i="2"/>
  <c r="I56" i="2"/>
  <c r="J56" i="2"/>
  <c r="K56" i="2"/>
  <c r="I48" i="2"/>
  <c r="J48" i="2"/>
  <c r="K48" i="2"/>
  <c r="I40" i="2"/>
  <c r="J40" i="2"/>
  <c r="K40" i="2"/>
  <c r="I32" i="2"/>
  <c r="J32" i="2"/>
  <c r="K32" i="2"/>
  <c r="I24" i="2"/>
  <c r="J24" i="2"/>
  <c r="K24" i="2"/>
  <c r="I16" i="2"/>
  <c r="J16" i="2"/>
  <c r="K16" i="2"/>
  <c r="I8" i="2"/>
  <c r="K8" i="2"/>
  <c r="L8" i="2"/>
  <c r="K1500" i="2"/>
  <c r="K1499" i="2"/>
  <c r="L1498" i="2"/>
  <c r="I1492" i="2"/>
  <c r="J1491" i="2"/>
  <c r="K1490" i="2"/>
  <c r="K1489" i="2"/>
  <c r="J1485" i="2"/>
  <c r="I1478" i="2"/>
  <c r="K1476" i="2"/>
  <c r="J1475" i="2"/>
  <c r="J1474" i="2"/>
  <c r="J1473" i="2"/>
  <c r="K1472" i="2"/>
  <c r="J1469" i="2"/>
  <c r="K1465" i="2"/>
  <c r="I1454" i="2"/>
  <c r="K1452" i="2"/>
  <c r="J1451" i="2"/>
  <c r="J1448" i="2"/>
  <c r="L1446" i="2"/>
  <c r="K1443" i="2"/>
  <c r="J1442" i="2"/>
  <c r="J1441" i="2"/>
  <c r="K1440" i="2"/>
  <c r="J1437" i="2"/>
  <c r="K1433" i="2"/>
  <c r="I1422" i="2"/>
  <c r="J1420" i="2"/>
  <c r="K1418" i="2"/>
  <c r="J1417" i="2"/>
  <c r="J1414" i="2"/>
  <c r="I1413" i="2"/>
  <c r="I1412" i="2"/>
  <c r="I1411" i="2"/>
  <c r="J1410" i="2"/>
  <c r="L1408" i="2"/>
  <c r="K1407" i="2"/>
  <c r="K1406" i="2"/>
  <c r="J1404" i="2"/>
  <c r="J1399" i="2"/>
  <c r="L1397" i="2"/>
  <c r="L1396" i="2"/>
  <c r="J1390" i="2"/>
  <c r="I1389" i="2"/>
  <c r="J1385" i="2"/>
  <c r="J1384" i="2"/>
  <c r="K1383" i="2"/>
  <c r="J1377" i="2"/>
  <c r="J1376" i="2"/>
  <c r="K1375" i="2"/>
  <c r="L1374" i="2"/>
  <c r="L1373" i="2"/>
  <c r="L1372" i="2"/>
  <c r="K1365" i="2"/>
  <c r="J1364" i="2"/>
  <c r="K1360" i="2"/>
  <c r="K1357" i="2"/>
  <c r="J1356" i="2"/>
  <c r="K1352" i="2"/>
  <c r="K1349" i="2"/>
  <c r="J1348" i="2"/>
  <c r="K1344" i="2"/>
  <c r="K1341" i="2"/>
  <c r="J1340" i="2"/>
  <c r="K1336" i="2"/>
  <c r="I1333" i="2"/>
  <c r="J1328" i="2"/>
  <c r="K1327" i="2"/>
  <c r="K1323" i="2"/>
  <c r="I1321" i="2"/>
  <c r="I1320" i="2"/>
  <c r="J1319" i="2"/>
  <c r="L1317" i="2"/>
  <c r="L1316" i="2"/>
  <c r="K1309" i="2"/>
  <c r="J1308" i="2"/>
  <c r="L1306" i="2"/>
  <c r="K1304" i="2"/>
  <c r="I1301" i="2"/>
  <c r="J1296" i="2"/>
  <c r="K1295" i="2"/>
  <c r="K1291" i="2"/>
  <c r="I1289" i="2"/>
  <c r="I1288" i="2"/>
  <c r="J1287" i="2"/>
  <c r="L1285" i="2"/>
  <c r="L1284" i="2"/>
  <c r="K1277" i="2"/>
  <c r="J1276" i="2"/>
  <c r="L1274" i="2"/>
  <c r="K1269" i="2"/>
  <c r="K1264" i="2"/>
  <c r="I1261" i="2"/>
  <c r="K1259" i="2"/>
  <c r="I1257" i="2"/>
  <c r="J1256" i="2"/>
  <c r="K1255" i="2"/>
  <c r="L1254" i="2"/>
  <c r="L1253" i="2"/>
  <c r="J1247" i="2"/>
  <c r="I1245" i="2"/>
  <c r="K1240" i="2"/>
  <c r="L1239" i="2"/>
  <c r="J1231" i="2"/>
  <c r="I1229" i="2"/>
  <c r="K1224" i="2"/>
  <c r="L1223" i="2"/>
  <c r="J1215" i="2"/>
  <c r="I1213" i="2"/>
  <c r="K1208" i="2"/>
  <c r="L1207" i="2"/>
  <c r="L1186" i="2"/>
  <c r="J1183" i="2"/>
  <c r="L1181" i="2"/>
  <c r="K1176" i="2"/>
  <c r="L1175" i="2"/>
  <c r="J1170" i="2"/>
  <c r="J1167" i="2"/>
  <c r="L1165" i="2"/>
  <c r="J1160" i="2"/>
  <c r="K1159" i="2"/>
  <c r="I1154" i="2"/>
  <c r="I1149" i="2"/>
  <c r="L1146" i="2"/>
  <c r="J1145" i="2"/>
  <c r="J1144" i="2"/>
  <c r="K1143" i="2"/>
  <c r="I1138" i="2"/>
  <c r="I1133" i="2"/>
  <c r="L1130" i="2"/>
  <c r="J1129" i="2"/>
  <c r="J1128" i="2"/>
  <c r="K1127" i="2"/>
  <c r="I1122" i="2"/>
  <c r="I1117" i="2"/>
  <c r="L1114" i="2"/>
  <c r="J1113" i="2"/>
  <c r="J1112" i="2"/>
  <c r="K1111" i="2"/>
  <c r="I1106" i="2"/>
  <c r="I1101" i="2"/>
  <c r="L1098" i="2"/>
  <c r="J1097" i="2"/>
  <c r="J1096" i="2"/>
  <c r="K1095" i="2"/>
  <c r="I1090" i="2"/>
  <c r="L1085" i="2"/>
  <c r="K1080" i="2"/>
  <c r="I1077" i="2"/>
  <c r="L1074" i="2"/>
  <c r="J1073" i="2"/>
  <c r="J1072" i="2"/>
  <c r="K1071" i="2"/>
  <c r="K1070" i="2"/>
  <c r="J1066" i="2"/>
  <c r="I1065" i="2"/>
  <c r="J1065" i="2"/>
  <c r="L1056" i="2"/>
  <c r="L1055" i="2"/>
  <c r="I1054" i="2"/>
  <c r="K1054" i="2"/>
  <c r="I1048" i="2"/>
  <c r="J1048" i="2"/>
  <c r="I1040" i="2"/>
  <c r="J1040" i="2"/>
  <c r="I1032" i="2"/>
  <c r="J1032" i="2"/>
  <c r="I1024" i="2"/>
  <c r="J1024" i="2"/>
  <c r="I1016" i="2"/>
  <c r="J1016" i="2"/>
  <c r="I1008" i="2"/>
  <c r="J1008" i="2"/>
  <c r="I1000" i="2"/>
  <c r="J1000" i="2"/>
  <c r="I992" i="2"/>
  <c r="J992" i="2"/>
  <c r="I984" i="2"/>
  <c r="J984" i="2"/>
  <c r="J975" i="2"/>
  <c r="K975" i="2"/>
  <c r="L967" i="2"/>
  <c r="J959" i="2"/>
  <c r="K959" i="2"/>
  <c r="L951" i="2"/>
  <c r="J946" i="2"/>
  <c r="K946" i="2"/>
  <c r="J944" i="2"/>
  <c r="K944" i="2"/>
  <c r="J939" i="2"/>
  <c r="K939" i="2"/>
  <c r="K933" i="2"/>
  <c r="I933" i="2"/>
  <c r="I921" i="2"/>
  <c r="L921" i="2"/>
  <c r="J915" i="2"/>
  <c r="K915" i="2"/>
  <c r="L912" i="2"/>
  <c r="L907" i="2"/>
  <c r="I906" i="2"/>
  <c r="J906" i="2"/>
  <c r="K906" i="2"/>
  <c r="L904" i="2"/>
  <c r="I899" i="2"/>
  <c r="J899" i="2"/>
  <c r="I896" i="2"/>
  <c r="J896" i="2"/>
  <c r="I869" i="2"/>
  <c r="I865" i="2"/>
  <c r="L865" i="2"/>
  <c r="L852" i="2"/>
  <c r="I852" i="2"/>
  <c r="J852" i="2"/>
  <c r="K829" i="2"/>
  <c r="J829" i="2"/>
  <c r="J819" i="2"/>
  <c r="K819" i="2"/>
  <c r="L816" i="2"/>
  <c r="J814" i="2"/>
  <c r="I814" i="2"/>
  <c r="I810" i="2"/>
  <c r="J810" i="2"/>
  <c r="K810" i="2"/>
  <c r="I793" i="2"/>
  <c r="L793" i="2"/>
  <c r="K789" i="2"/>
  <c r="I789" i="2"/>
  <c r="J789" i="2"/>
  <c r="I785" i="2"/>
  <c r="K785" i="2"/>
  <c r="L785" i="2"/>
  <c r="L764" i="2"/>
  <c r="J764" i="2"/>
  <c r="K764" i="2"/>
  <c r="I758" i="2"/>
  <c r="L756" i="2"/>
  <c r="I756" i="2"/>
  <c r="J756" i="2"/>
  <c r="K733" i="2"/>
  <c r="J733" i="2"/>
  <c r="J723" i="2"/>
  <c r="K723" i="2"/>
  <c r="K714" i="2"/>
  <c r="I714" i="2"/>
  <c r="J714" i="2"/>
  <c r="L712" i="2"/>
  <c r="I711" i="2"/>
  <c r="J711" i="2"/>
  <c r="K711" i="2"/>
  <c r="K700" i="2"/>
  <c r="J700" i="2"/>
  <c r="J693" i="2"/>
  <c r="L693" i="2"/>
  <c r="L680" i="2"/>
  <c r="I679" i="2"/>
  <c r="K679" i="2"/>
  <c r="L679" i="2"/>
  <c r="I647" i="2"/>
  <c r="J647" i="2"/>
  <c r="K647" i="2"/>
  <c r="L647" i="2"/>
  <c r="L611" i="2"/>
  <c r="K611" i="2"/>
  <c r="I559" i="2"/>
  <c r="K559" i="2"/>
  <c r="L559" i="2"/>
  <c r="J559" i="2"/>
  <c r="J548" i="2"/>
  <c r="K548" i="2"/>
  <c r="I548" i="2"/>
  <c r="L548" i="2"/>
  <c r="K544" i="2"/>
  <c r="I544" i="2"/>
  <c r="J544" i="2"/>
  <c r="K477" i="2"/>
  <c r="J477" i="2"/>
  <c r="L477" i="2"/>
  <c r="I474" i="2"/>
  <c r="L474" i="2"/>
  <c r="K461" i="2"/>
  <c r="J461" i="2"/>
  <c r="L461" i="2"/>
  <c r="I459" i="2"/>
  <c r="K459" i="2"/>
  <c r="L459" i="2"/>
  <c r="L436" i="2"/>
  <c r="I436" i="2"/>
  <c r="J436" i="2"/>
  <c r="J408" i="2"/>
  <c r="K408" i="2"/>
  <c r="L408" i="2"/>
  <c r="K405" i="2"/>
  <c r="I405" i="2"/>
  <c r="J405" i="2"/>
  <c r="I394" i="2"/>
  <c r="L394" i="2"/>
  <c r="I392" i="2"/>
  <c r="J392" i="2"/>
  <c r="L392" i="2"/>
  <c r="J366" i="2"/>
  <c r="K366" i="2"/>
  <c r="L366" i="2"/>
  <c r="K328" i="2"/>
  <c r="J328" i="2"/>
  <c r="L328" i="2"/>
  <c r="J321" i="2"/>
  <c r="K321" i="2"/>
  <c r="L321" i="2"/>
  <c r="I318" i="2"/>
  <c r="J318" i="2"/>
  <c r="K318" i="2"/>
  <c r="L318" i="2"/>
  <c r="I312" i="2"/>
  <c r="K312" i="2"/>
  <c r="L312" i="2"/>
  <c r="I304" i="2"/>
  <c r="L304" i="2"/>
  <c r="K304" i="2"/>
  <c r="K299" i="2"/>
  <c r="I299" i="2"/>
  <c r="J299" i="2"/>
  <c r="L299" i="2"/>
  <c r="I253" i="2"/>
  <c r="J253" i="2"/>
  <c r="I227" i="2"/>
  <c r="J227" i="2"/>
  <c r="K227" i="2"/>
  <c r="L227" i="2"/>
  <c r="K224" i="2"/>
  <c r="J224" i="2"/>
  <c r="L224" i="2"/>
  <c r="I213" i="2"/>
  <c r="J213" i="2"/>
  <c r="L1475" i="2"/>
  <c r="L1417" i="2"/>
  <c r="L1144" i="2"/>
  <c r="L1128" i="2"/>
  <c r="L1112" i="2"/>
  <c r="I928" i="2"/>
  <c r="J928" i="2"/>
  <c r="I914" i="2"/>
  <c r="K914" i="2"/>
  <c r="L914" i="2"/>
  <c r="I853" i="2"/>
  <c r="J853" i="2"/>
  <c r="I818" i="2"/>
  <c r="K818" i="2"/>
  <c r="L818" i="2"/>
  <c r="I811" i="2"/>
  <c r="J811" i="2"/>
  <c r="I808" i="2"/>
  <c r="J808" i="2"/>
  <c r="L788" i="2"/>
  <c r="I788" i="2"/>
  <c r="J788" i="2"/>
  <c r="K765" i="2"/>
  <c r="J765" i="2"/>
  <c r="I722" i="2"/>
  <c r="K722" i="2"/>
  <c r="L722" i="2"/>
  <c r="J669" i="2"/>
  <c r="I669" i="2"/>
  <c r="L669" i="2"/>
  <c r="I623" i="2"/>
  <c r="J623" i="2"/>
  <c r="K623" i="2"/>
  <c r="L623" i="2"/>
  <c r="I591" i="2"/>
  <c r="J591" i="2"/>
  <c r="K591" i="2"/>
  <c r="L591" i="2"/>
  <c r="J585" i="2"/>
  <c r="I585" i="2"/>
  <c r="J573" i="2"/>
  <c r="I573" i="2"/>
  <c r="L573" i="2"/>
  <c r="I568" i="2"/>
  <c r="J568" i="2"/>
  <c r="L568" i="2"/>
  <c r="J565" i="2"/>
  <c r="I565" i="2"/>
  <c r="L565" i="2"/>
  <c r="I555" i="2"/>
  <c r="J555" i="2"/>
  <c r="K555" i="2"/>
  <c r="L555" i="2"/>
  <c r="L412" i="2"/>
  <c r="J412" i="2"/>
  <c r="K412" i="2"/>
  <c r="J353" i="2"/>
  <c r="K353" i="2"/>
  <c r="L353" i="2"/>
  <c r="K294" i="2"/>
  <c r="J294" i="2"/>
  <c r="L294" i="2"/>
  <c r="I294" i="2"/>
  <c r="J270" i="2"/>
  <c r="I270" i="2"/>
  <c r="K270" i="2"/>
  <c r="I204" i="2"/>
  <c r="K204" i="2"/>
  <c r="J87" i="2"/>
  <c r="K87" i="2"/>
  <c r="L87" i="2"/>
  <c r="I87" i="2"/>
  <c r="I10" i="2"/>
  <c r="L10" i="2"/>
  <c r="K1491" i="2"/>
  <c r="L1472" i="2"/>
  <c r="L1433" i="2"/>
  <c r="K1417" i="2"/>
  <c r="K1384" i="2"/>
  <c r="L1375" i="2"/>
  <c r="L1365" i="2"/>
  <c r="L1309" i="2"/>
  <c r="K1296" i="2"/>
  <c r="L1277" i="2"/>
  <c r="L1240" i="2"/>
  <c r="I1500" i="2"/>
  <c r="K1498" i="2"/>
  <c r="J1493" i="2"/>
  <c r="J1490" i="2"/>
  <c r="K1482" i="2"/>
  <c r="L1470" i="2"/>
  <c r="J1466" i="2"/>
  <c r="J1461" i="2"/>
  <c r="I1446" i="2"/>
  <c r="K1444" i="2"/>
  <c r="L1438" i="2"/>
  <c r="J1434" i="2"/>
  <c r="J1429" i="2"/>
  <c r="I1408" i="2"/>
  <c r="K1402" i="2"/>
  <c r="K1397" i="2"/>
  <c r="I1384" i="2"/>
  <c r="L1380" i="2"/>
  <c r="I1376" i="2"/>
  <c r="K1374" i="2"/>
  <c r="K1373" i="2"/>
  <c r="J1372" i="2"/>
  <c r="I1365" i="2"/>
  <c r="J1360" i="2"/>
  <c r="I1357" i="2"/>
  <c r="J1352" i="2"/>
  <c r="I1349" i="2"/>
  <c r="J1344" i="2"/>
  <c r="I1341" i="2"/>
  <c r="J1336" i="2"/>
  <c r="K1331" i="2"/>
  <c r="I1329" i="2"/>
  <c r="I1328" i="2"/>
  <c r="L1324" i="2"/>
  <c r="K1317" i="2"/>
  <c r="J1316" i="2"/>
  <c r="L1314" i="2"/>
  <c r="I1309" i="2"/>
  <c r="J1304" i="2"/>
  <c r="K1299" i="2"/>
  <c r="I1297" i="2"/>
  <c r="I1296" i="2"/>
  <c r="L1292" i="2"/>
  <c r="K1285" i="2"/>
  <c r="J1284" i="2"/>
  <c r="L1282" i="2"/>
  <c r="I1277" i="2"/>
  <c r="I1269" i="2"/>
  <c r="K1267" i="2"/>
  <c r="I1265" i="2"/>
  <c r="K1254" i="2"/>
  <c r="K1253" i="2"/>
  <c r="K1239" i="2"/>
  <c r="L1237" i="2"/>
  <c r="K1223" i="2"/>
  <c r="L1221" i="2"/>
  <c r="K1207" i="2"/>
  <c r="L1205" i="2"/>
  <c r="J1186" i="2"/>
  <c r="I1181" i="2"/>
  <c r="K1177" i="2"/>
  <c r="K1175" i="2"/>
  <c r="I1170" i="2"/>
  <c r="I1165" i="2"/>
  <c r="J1159" i="2"/>
  <c r="L1157" i="2"/>
  <c r="K1150" i="2"/>
  <c r="J1146" i="2"/>
  <c r="J1143" i="2"/>
  <c r="L1141" i="2"/>
  <c r="K1134" i="2"/>
  <c r="J1130" i="2"/>
  <c r="J1127" i="2"/>
  <c r="L1125" i="2"/>
  <c r="K1118" i="2"/>
  <c r="J1114" i="2"/>
  <c r="J1111" i="2"/>
  <c r="L1109" i="2"/>
  <c r="K1102" i="2"/>
  <c r="J1098" i="2"/>
  <c r="J1095" i="2"/>
  <c r="L1093" i="2"/>
  <c r="I1085" i="2"/>
  <c r="J1081" i="2"/>
  <c r="K1078" i="2"/>
  <c r="J1074" i="2"/>
  <c r="I1066" i="2"/>
  <c r="I1062" i="2"/>
  <c r="K1062" i="2"/>
  <c r="K1058" i="2"/>
  <c r="J1058" i="2"/>
  <c r="K1056" i="2"/>
  <c r="J1055" i="2"/>
  <c r="L1047" i="2"/>
  <c r="L1039" i="2"/>
  <c r="L1031" i="2"/>
  <c r="L1023" i="2"/>
  <c r="L1015" i="2"/>
  <c r="L1007" i="2"/>
  <c r="L999" i="2"/>
  <c r="L991" i="2"/>
  <c r="L983" i="2"/>
  <c r="I976" i="2"/>
  <c r="J976" i="2"/>
  <c r="K970" i="2"/>
  <c r="I970" i="2"/>
  <c r="J970" i="2"/>
  <c r="L968" i="2"/>
  <c r="I967" i="2"/>
  <c r="I960" i="2"/>
  <c r="J960" i="2"/>
  <c r="K954" i="2"/>
  <c r="I954" i="2"/>
  <c r="J954" i="2"/>
  <c r="L952" i="2"/>
  <c r="I951" i="2"/>
  <c r="I945" i="2"/>
  <c r="J945" i="2"/>
  <c r="K945" i="2"/>
  <c r="I942" i="2"/>
  <c r="K942" i="2"/>
  <c r="K935" i="2"/>
  <c r="J935" i="2"/>
  <c r="K928" i="2"/>
  <c r="L916" i="2"/>
  <c r="K916" i="2"/>
  <c r="J914" i="2"/>
  <c r="I912" i="2"/>
  <c r="K907" i="2"/>
  <c r="K904" i="2"/>
  <c r="L898" i="2"/>
  <c r="I881" i="2"/>
  <c r="L881" i="2"/>
  <c r="I875" i="2"/>
  <c r="J875" i="2"/>
  <c r="I872" i="2"/>
  <c r="J872" i="2"/>
  <c r="L860" i="2"/>
  <c r="J860" i="2"/>
  <c r="K860" i="2"/>
  <c r="K857" i="2"/>
  <c r="L851" i="2"/>
  <c r="I850" i="2"/>
  <c r="K850" i="2"/>
  <c r="L850" i="2"/>
  <c r="J848" i="2"/>
  <c r="K848" i="2"/>
  <c r="I843" i="2"/>
  <c r="J843" i="2"/>
  <c r="I840" i="2"/>
  <c r="J840" i="2"/>
  <c r="I828" i="2"/>
  <c r="I822" i="2"/>
  <c r="L820" i="2"/>
  <c r="I820" i="2"/>
  <c r="J820" i="2"/>
  <c r="J818" i="2"/>
  <c r="I816" i="2"/>
  <c r="K811" i="2"/>
  <c r="K808" i="2"/>
  <c r="K797" i="2"/>
  <c r="J797" i="2"/>
  <c r="K788" i="2"/>
  <c r="J787" i="2"/>
  <c r="K787" i="2"/>
  <c r="L784" i="2"/>
  <c r="J782" i="2"/>
  <c r="I782" i="2"/>
  <c r="L779" i="2"/>
  <c r="I778" i="2"/>
  <c r="J778" i="2"/>
  <c r="K778" i="2"/>
  <c r="L776" i="2"/>
  <c r="I765" i="2"/>
  <c r="I761" i="2"/>
  <c r="L761" i="2"/>
  <c r="L755" i="2"/>
  <c r="I754" i="2"/>
  <c r="K754" i="2"/>
  <c r="L754" i="2"/>
  <c r="J752" i="2"/>
  <c r="K752" i="2"/>
  <c r="I747" i="2"/>
  <c r="J747" i="2"/>
  <c r="I744" i="2"/>
  <c r="J744" i="2"/>
  <c r="I732" i="2"/>
  <c r="I726" i="2"/>
  <c r="L724" i="2"/>
  <c r="I724" i="2"/>
  <c r="J724" i="2"/>
  <c r="J722" i="2"/>
  <c r="L720" i="2"/>
  <c r="I719" i="2"/>
  <c r="J719" i="2"/>
  <c r="K719" i="2"/>
  <c r="K712" i="2"/>
  <c r="I688" i="2"/>
  <c r="J688" i="2"/>
  <c r="J685" i="2"/>
  <c r="I685" i="2"/>
  <c r="L685" i="2"/>
  <c r="I680" i="2"/>
  <c r="K676" i="2"/>
  <c r="J676" i="2"/>
  <c r="I672" i="2"/>
  <c r="J672" i="2"/>
  <c r="I665" i="2"/>
  <c r="J637" i="2"/>
  <c r="I637" i="2"/>
  <c r="L637" i="2"/>
  <c r="J632" i="2"/>
  <c r="K632" i="2"/>
  <c r="L632" i="2"/>
  <c r="J613" i="2"/>
  <c r="L613" i="2"/>
  <c r="I613" i="2"/>
  <c r="K568" i="2"/>
  <c r="L563" i="2"/>
  <c r="K563" i="2"/>
  <c r="I515" i="2"/>
  <c r="J515" i="2"/>
  <c r="K515" i="2"/>
  <c r="L515" i="2"/>
  <c r="J508" i="2"/>
  <c r="K508" i="2"/>
  <c r="L508" i="2"/>
  <c r="K485" i="2"/>
  <c r="J485" i="2"/>
  <c r="L485" i="2"/>
  <c r="I412" i="2"/>
  <c r="I378" i="2"/>
  <c r="L378" i="2"/>
  <c r="I376" i="2"/>
  <c r="J376" i="2"/>
  <c r="L376" i="2"/>
  <c r="I353" i="2"/>
  <c r="I349" i="2"/>
  <c r="J349" i="2"/>
  <c r="J347" i="2"/>
  <c r="L347" i="2"/>
  <c r="I339" i="2"/>
  <c r="J339" i="2"/>
  <c r="K339" i="2"/>
  <c r="L339" i="2"/>
  <c r="I331" i="2"/>
  <c r="J331" i="2"/>
  <c r="K331" i="2"/>
  <c r="L331" i="2"/>
  <c r="I281" i="2"/>
  <c r="K281" i="2"/>
  <c r="L281" i="2"/>
  <c r="J281" i="2"/>
  <c r="I278" i="2"/>
  <c r="L270" i="2"/>
  <c r="J1049" i="2"/>
  <c r="K1046" i="2"/>
  <c r="J1041" i="2"/>
  <c r="K1038" i="2"/>
  <c r="J1033" i="2"/>
  <c r="K1030" i="2"/>
  <c r="J1025" i="2"/>
  <c r="K1022" i="2"/>
  <c r="J1017" i="2"/>
  <c r="K1014" i="2"/>
  <c r="J1009" i="2"/>
  <c r="K1006" i="2"/>
  <c r="J1001" i="2"/>
  <c r="K998" i="2"/>
  <c r="J993" i="2"/>
  <c r="K990" i="2"/>
  <c r="J985" i="2"/>
  <c r="K982" i="2"/>
  <c r="J673" i="2"/>
  <c r="J621" i="2"/>
  <c r="I621" i="2"/>
  <c r="L621" i="2"/>
  <c r="I592" i="2"/>
  <c r="J592" i="2"/>
  <c r="J589" i="2"/>
  <c r="I589" i="2"/>
  <c r="L589" i="2"/>
  <c r="J560" i="2"/>
  <c r="K560" i="2"/>
  <c r="L551" i="2"/>
  <c r="J551" i="2"/>
  <c r="I540" i="2"/>
  <c r="J540" i="2"/>
  <c r="K533" i="2"/>
  <c r="I533" i="2"/>
  <c r="J533" i="2"/>
  <c r="I516" i="2"/>
  <c r="J516" i="2"/>
  <c r="K509" i="2"/>
  <c r="I509" i="2"/>
  <c r="J509" i="2"/>
  <c r="I442" i="2"/>
  <c r="L442" i="2"/>
  <c r="L367" i="2"/>
  <c r="K367" i="2"/>
  <c r="J363" i="2"/>
  <c r="I363" i="2"/>
  <c r="L363" i="2"/>
  <c r="I345" i="2"/>
  <c r="J345" i="2"/>
  <c r="J342" i="2"/>
  <c r="I342" i="2"/>
  <c r="L342" i="2"/>
  <c r="J333" i="2"/>
  <c r="I310" i="2"/>
  <c r="J310" i="2"/>
  <c r="K264" i="2"/>
  <c r="L264" i="2"/>
  <c r="L201" i="2"/>
  <c r="K201" i="2"/>
  <c r="J201" i="2"/>
  <c r="I197" i="2"/>
  <c r="J197" i="2"/>
  <c r="L197" i="2"/>
  <c r="K180" i="2"/>
  <c r="L180" i="2"/>
  <c r="J129" i="2"/>
  <c r="I129" i="2"/>
  <c r="K129" i="2"/>
  <c r="L129" i="2"/>
  <c r="J119" i="2"/>
  <c r="I119" i="2"/>
  <c r="K119" i="2"/>
  <c r="L119" i="2"/>
  <c r="J113" i="2"/>
  <c r="K113" i="2"/>
  <c r="L113" i="2"/>
  <c r="L922" i="2"/>
  <c r="K892" i="2"/>
  <c r="L882" i="2"/>
  <c r="L866" i="2"/>
  <c r="L858" i="2"/>
  <c r="K836" i="2"/>
  <c r="L826" i="2"/>
  <c r="K804" i="2"/>
  <c r="L794" i="2"/>
  <c r="K772" i="2"/>
  <c r="L762" i="2"/>
  <c r="K740" i="2"/>
  <c r="L730" i="2"/>
  <c r="L703" i="2"/>
  <c r="J661" i="2"/>
  <c r="L661" i="2"/>
  <c r="L656" i="2"/>
  <c r="K652" i="2"/>
  <c r="J652" i="2"/>
  <c r="L635" i="2"/>
  <c r="K635" i="2"/>
  <c r="J616" i="2"/>
  <c r="K616" i="2"/>
  <c r="J584" i="2"/>
  <c r="K584" i="2"/>
  <c r="K580" i="2"/>
  <c r="J580" i="2"/>
  <c r="L571" i="2"/>
  <c r="K571" i="2"/>
  <c r="I567" i="2"/>
  <c r="J567" i="2"/>
  <c r="K567" i="2"/>
  <c r="J561" i="2"/>
  <c r="I561" i="2"/>
  <c r="J557" i="2"/>
  <c r="L557" i="2"/>
  <c r="J553" i="2"/>
  <c r="L553" i="2"/>
  <c r="I531" i="2"/>
  <c r="K531" i="2"/>
  <c r="L531" i="2"/>
  <c r="I507" i="2"/>
  <c r="K507" i="2"/>
  <c r="L507" i="2"/>
  <c r="K493" i="2"/>
  <c r="J493" i="2"/>
  <c r="L493" i="2"/>
  <c r="I490" i="2"/>
  <c r="L490" i="2"/>
  <c r="K469" i="2"/>
  <c r="J469" i="2"/>
  <c r="L469" i="2"/>
  <c r="I466" i="2"/>
  <c r="L466" i="2"/>
  <c r="L460" i="2"/>
  <c r="J460" i="2"/>
  <c r="K460" i="2"/>
  <c r="J456" i="2"/>
  <c r="K456" i="2"/>
  <c r="K437" i="2"/>
  <c r="I437" i="2"/>
  <c r="J437" i="2"/>
  <c r="I435" i="2"/>
  <c r="J435" i="2"/>
  <c r="K435" i="2"/>
  <c r="K413" i="2"/>
  <c r="J413" i="2"/>
  <c r="L413" i="2"/>
  <c r="I411" i="2"/>
  <c r="K411" i="2"/>
  <c r="L411" i="2"/>
  <c r="J406" i="2"/>
  <c r="I406" i="2"/>
  <c r="L404" i="2"/>
  <c r="I404" i="2"/>
  <c r="J404" i="2"/>
  <c r="I400" i="2"/>
  <c r="J400" i="2"/>
  <c r="I384" i="2"/>
  <c r="J384" i="2"/>
  <c r="I352" i="2"/>
  <c r="K352" i="2"/>
  <c r="L352" i="2"/>
  <c r="K336" i="2"/>
  <c r="L336" i="2"/>
  <c r="J329" i="2"/>
  <c r="K329" i="2"/>
  <c r="L329" i="2"/>
  <c r="I320" i="2"/>
  <c r="K320" i="2"/>
  <c r="L320" i="2"/>
  <c r="J313" i="2"/>
  <c r="K313" i="2"/>
  <c r="I285" i="2"/>
  <c r="J285" i="2"/>
  <c r="L271" i="2"/>
  <c r="K271" i="2"/>
  <c r="I259" i="2"/>
  <c r="J259" i="2"/>
  <c r="K259" i="2"/>
  <c r="L259" i="2"/>
  <c r="K256" i="2"/>
  <c r="J256" i="2"/>
  <c r="L256" i="2"/>
  <c r="I245" i="2"/>
  <c r="J245" i="2"/>
  <c r="J238" i="2"/>
  <c r="K238" i="2"/>
  <c r="L238" i="2"/>
  <c r="K232" i="2"/>
  <c r="L232" i="2"/>
  <c r="K149" i="2"/>
  <c r="J149" i="2"/>
  <c r="L149" i="2"/>
  <c r="I149" i="2"/>
  <c r="L145" i="2"/>
  <c r="I145" i="2"/>
  <c r="J145" i="2"/>
  <c r="K145" i="2"/>
  <c r="J135" i="2"/>
  <c r="K135" i="2"/>
  <c r="I135" i="2"/>
  <c r="L135" i="2"/>
  <c r="L303" i="2"/>
  <c r="K303" i="2"/>
  <c r="I293" i="2"/>
  <c r="J293" i="2"/>
  <c r="K291" i="2"/>
  <c r="J291" i="2"/>
  <c r="I277" i="2"/>
  <c r="J277" i="2"/>
  <c r="I275" i="2"/>
  <c r="I262" i="2"/>
  <c r="J262" i="2"/>
  <c r="J249" i="2"/>
  <c r="I249" i="2"/>
  <c r="K249" i="2"/>
  <c r="L239" i="2"/>
  <c r="K239" i="2"/>
  <c r="I230" i="2"/>
  <c r="J230" i="2"/>
  <c r="J217" i="2"/>
  <c r="I217" i="2"/>
  <c r="K217" i="2"/>
  <c r="L207" i="2"/>
  <c r="K207" i="2"/>
  <c r="K164" i="2"/>
  <c r="L164" i="2"/>
  <c r="J164" i="2"/>
  <c r="I160" i="2"/>
  <c r="K160" i="2"/>
  <c r="K156" i="2"/>
  <c r="J156" i="2"/>
  <c r="L147" i="2"/>
  <c r="K147" i="2"/>
  <c r="L133" i="2"/>
  <c r="K133" i="2"/>
  <c r="I133" i="2"/>
  <c r="J133" i="2"/>
  <c r="L115" i="2"/>
  <c r="K115" i="2"/>
  <c r="I112" i="2"/>
  <c r="K112" i="2"/>
  <c r="J112" i="2"/>
  <c r="L112" i="2"/>
  <c r="K108" i="2"/>
  <c r="J108" i="2"/>
  <c r="J103" i="2"/>
  <c r="K103" i="2"/>
  <c r="L103" i="2"/>
  <c r="L607" i="2"/>
  <c r="L525" i="2"/>
  <c r="L501" i="2"/>
  <c r="L496" i="2"/>
  <c r="L491" i="2"/>
  <c r="L480" i="2"/>
  <c r="L475" i="2"/>
  <c r="L467" i="2"/>
  <c r="L445" i="2"/>
  <c r="K444" i="2"/>
  <c r="L443" i="2"/>
  <c r="L421" i="2"/>
  <c r="K420" i="2"/>
  <c r="L419" i="2"/>
  <c r="L368" i="2"/>
  <c r="L360" i="2"/>
  <c r="L337" i="2"/>
  <c r="L323" i="2"/>
  <c r="L302" i="2"/>
  <c r="I288" i="2"/>
  <c r="J288" i="2"/>
  <c r="J265" i="2"/>
  <c r="L265" i="2"/>
  <c r="J257" i="2"/>
  <c r="K257" i="2"/>
  <c r="L257" i="2"/>
  <c r="J235" i="2"/>
  <c r="K235" i="2"/>
  <c r="J225" i="2"/>
  <c r="K225" i="2"/>
  <c r="L225" i="2"/>
  <c r="I189" i="2"/>
  <c r="J189" i="2"/>
  <c r="K185" i="2"/>
  <c r="J185" i="2"/>
  <c r="J183" i="2"/>
  <c r="K183" i="2"/>
  <c r="I178" i="2"/>
  <c r="L178" i="2"/>
  <c r="I136" i="2"/>
  <c r="K136" i="2"/>
  <c r="L136" i="2"/>
  <c r="K132" i="2"/>
  <c r="J132" i="2"/>
  <c r="I120" i="2"/>
  <c r="J120" i="2"/>
  <c r="L120" i="2"/>
  <c r="J97" i="2"/>
  <c r="I97" i="2"/>
  <c r="K97" i="2"/>
  <c r="I168" i="2"/>
  <c r="J168" i="2"/>
  <c r="J165" i="2"/>
  <c r="L165" i="2"/>
  <c r="K148" i="2"/>
  <c r="J148" i="2"/>
  <c r="J127" i="2"/>
  <c r="K127" i="2"/>
  <c r="L125" i="2"/>
  <c r="K125" i="2"/>
  <c r="K116" i="2"/>
  <c r="J116" i="2"/>
  <c r="I104" i="2"/>
  <c r="K104" i="2"/>
  <c r="J95" i="2"/>
  <c r="K95" i="2"/>
  <c r="I88" i="2"/>
  <c r="K88" i="2"/>
  <c r="L88" i="2"/>
  <c r="L69" i="2"/>
  <c r="J69" i="2"/>
  <c r="K69" i="2"/>
  <c r="L61" i="2"/>
  <c r="J61" i="2"/>
  <c r="K61" i="2"/>
  <c r="L53" i="2"/>
  <c r="J53" i="2"/>
  <c r="K53" i="2"/>
  <c r="L45" i="2"/>
  <c r="J45" i="2"/>
  <c r="K45" i="2"/>
  <c r="L37" i="2"/>
  <c r="J37" i="2"/>
  <c r="K37" i="2"/>
  <c r="L29" i="2"/>
  <c r="J29" i="2"/>
  <c r="K29" i="2"/>
  <c r="L21" i="2"/>
  <c r="J21" i="2"/>
  <c r="K21" i="2"/>
  <c r="L13" i="2"/>
  <c r="J13" i="2"/>
  <c r="K13" i="2"/>
  <c r="L233" i="2"/>
  <c r="L181" i="2"/>
  <c r="L167" i="2"/>
  <c r="I144" i="2"/>
  <c r="J144" i="2"/>
  <c r="L137" i="2"/>
  <c r="I128" i="2"/>
  <c r="K128" i="2"/>
  <c r="K124" i="2"/>
  <c r="J124" i="2"/>
  <c r="L121" i="2"/>
  <c r="J111" i="2"/>
  <c r="K111" i="2"/>
  <c r="L109" i="2"/>
  <c r="K109" i="2"/>
  <c r="I96" i="2"/>
  <c r="K96" i="2"/>
  <c r="I81" i="2"/>
  <c r="J81" i="2"/>
  <c r="J79" i="2"/>
  <c r="I79" i="2"/>
  <c r="K79" i="2"/>
  <c r="I73" i="2"/>
  <c r="J73" i="2"/>
  <c r="J71" i="2"/>
  <c r="I71" i="2"/>
  <c r="K71" i="2"/>
  <c r="I65" i="2"/>
  <c r="J65" i="2"/>
  <c r="J63" i="2"/>
  <c r="I63" i="2"/>
  <c r="K63" i="2"/>
  <c r="I57" i="2"/>
  <c r="J57" i="2"/>
  <c r="J55" i="2"/>
  <c r="I55" i="2"/>
  <c r="K55" i="2"/>
  <c r="I49" i="2"/>
  <c r="J49" i="2"/>
  <c r="J47" i="2"/>
  <c r="I47" i="2"/>
  <c r="K47" i="2"/>
  <c r="I41" i="2"/>
  <c r="J41" i="2"/>
  <c r="J39" i="2"/>
  <c r="I39" i="2"/>
  <c r="K39" i="2"/>
  <c r="I33" i="2"/>
  <c r="J33" i="2"/>
  <c r="J31" i="2"/>
  <c r="I31" i="2"/>
  <c r="K31" i="2"/>
  <c r="I25" i="2"/>
  <c r="J25" i="2"/>
  <c r="J23" i="2"/>
  <c r="I23" i="2"/>
  <c r="K23" i="2"/>
  <c r="I17" i="2"/>
  <c r="J17" i="2"/>
  <c r="J15" i="2"/>
  <c r="I15" i="2"/>
  <c r="K15" i="2"/>
  <c r="J9" i="2"/>
  <c r="K9" i="2"/>
  <c r="J7" i="2"/>
  <c r="K7" i="2"/>
  <c r="L7" i="2"/>
  <c r="K85" i="2"/>
  <c r="K77" i="2"/>
  <c r="K5" i="2"/>
  <c r="J1386" i="2"/>
  <c r="K1386" i="2"/>
  <c r="J1370" i="2"/>
  <c r="K1370" i="2"/>
  <c r="I1334" i="2"/>
  <c r="J1334" i="2"/>
  <c r="K1334" i="2"/>
  <c r="L1334" i="2"/>
  <c r="I1501" i="2"/>
  <c r="J1500" i="2"/>
  <c r="I1493" i="2"/>
  <c r="J1492" i="2"/>
  <c r="I1485" i="2"/>
  <c r="J1484" i="2"/>
  <c r="L1482" i="2"/>
  <c r="I1477" i="2"/>
  <c r="J1476" i="2"/>
  <c r="L1474" i="2"/>
  <c r="I1469" i="2"/>
  <c r="J1468" i="2"/>
  <c r="L1466" i="2"/>
  <c r="I1461" i="2"/>
  <c r="J1460" i="2"/>
  <c r="L1458" i="2"/>
  <c r="I1453" i="2"/>
  <c r="J1452" i="2"/>
  <c r="L1450" i="2"/>
  <c r="I1445" i="2"/>
  <c r="J1444" i="2"/>
  <c r="L1442" i="2"/>
  <c r="I1437" i="2"/>
  <c r="J1436" i="2"/>
  <c r="L1434" i="2"/>
  <c r="I1429" i="2"/>
  <c r="J1428" i="2"/>
  <c r="L1426" i="2"/>
  <c r="I1421" i="2"/>
  <c r="I1420" i="2"/>
  <c r="I1419" i="2"/>
  <c r="J1418" i="2"/>
  <c r="L1416" i="2"/>
  <c r="J1406" i="2"/>
  <c r="I1405" i="2"/>
  <c r="I1404" i="2"/>
  <c r="J1402" i="2"/>
  <c r="J1401" i="2"/>
  <c r="L1387" i="2"/>
  <c r="I1387" i="2"/>
  <c r="J1387" i="2"/>
  <c r="L1371" i="2"/>
  <c r="I1371" i="2"/>
  <c r="J1371" i="2"/>
  <c r="J1361" i="2"/>
  <c r="K1361" i="2"/>
  <c r="L1361" i="2"/>
  <c r="I1358" i="2"/>
  <c r="J1358" i="2"/>
  <c r="I1350" i="2"/>
  <c r="J1350" i="2"/>
  <c r="K1350" i="2"/>
  <c r="I1342" i="2"/>
  <c r="J1342" i="2"/>
  <c r="K1342" i="2"/>
  <c r="I1484" i="2"/>
  <c r="I1476" i="2"/>
  <c r="I1468" i="2"/>
  <c r="K1466" i="2"/>
  <c r="I1460" i="2"/>
  <c r="K1458" i="2"/>
  <c r="I1452" i="2"/>
  <c r="K1450" i="2"/>
  <c r="I1444" i="2"/>
  <c r="K1442" i="2"/>
  <c r="I1436" i="2"/>
  <c r="K1434" i="2"/>
  <c r="I1428" i="2"/>
  <c r="K1426" i="2"/>
  <c r="I1418" i="2"/>
  <c r="K1416" i="2"/>
  <c r="I1402" i="2"/>
  <c r="I1401" i="2"/>
  <c r="L1398" i="2"/>
  <c r="J1353" i="2"/>
  <c r="K1353" i="2"/>
  <c r="L1353" i="2"/>
  <c r="K1398" i="2"/>
  <c r="L1395" i="2"/>
  <c r="J1395" i="2"/>
  <c r="K1377" i="2"/>
  <c r="L1377" i="2"/>
  <c r="I1362" i="2"/>
  <c r="J1362" i="2"/>
  <c r="K1362" i="2"/>
  <c r="L1495" i="2"/>
  <c r="L1487" i="2"/>
  <c r="L1479" i="2"/>
  <c r="L1471" i="2"/>
  <c r="L1463" i="2"/>
  <c r="L1455" i="2"/>
  <c r="L1447" i="2"/>
  <c r="L1439" i="2"/>
  <c r="L1431" i="2"/>
  <c r="L1423" i="2"/>
  <c r="L1409" i="2"/>
  <c r="J1398" i="2"/>
  <c r="K1396" i="2"/>
  <c r="I1396" i="2"/>
  <c r="J1378" i="2"/>
  <c r="K1378" i="2"/>
  <c r="I1354" i="2"/>
  <c r="J1354" i="2"/>
  <c r="K1354" i="2"/>
  <c r="I1346" i="2"/>
  <c r="J1346" i="2"/>
  <c r="K1346" i="2"/>
  <c r="I1338" i="2"/>
  <c r="J1338" i="2"/>
  <c r="K1338" i="2"/>
  <c r="K1495" i="2"/>
  <c r="K1479" i="2"/>
  <c r="K1463" i="2"/>
  <c r="K1455" i="2"/>
  <c r="K1447" i="2"/>
  <c r="K1439" i="2"/>
  <c r="K1431" i="2"/>
  <c r="K1423" i="2"/>
  <c r="K1409" i="2"/>
  <c r="L1382" i="2"/>
  <c r="L1379" i="2"/>
  <c r="I1379" i="2"/>
  <c r="J1379" i="2"/>
  <c r="L1366" i="2"/>
  <c r="L1494" i="2"/>
  <c r="K1487" i="2"/>
  <c r="K1471" i="2"/>
  <c r="J1495" i="2"/>
  <c r="L1493" i="2"/>
  <c r="J1487" i="2"/>
  <c r="L1485" i="2"/>
  <c r="J1479" i="2"/>
  <c r="K1478" i="2"/>
  <c r="L1477" i="2"/>
  <c r="J1471" i="2"/>
  <c r="K1470" i="2"/>
  <c r="L1469" i="2"/>
  <c r="J1463" i="2"/>
  <c r="K1462" i="2"/>
  <c r="L1461" i="2"/>
  <c r="J1455" i="2"/>
  <c r="K1454" i="2"/>
  <c r="L1453" i="2"/>
  <c r="J1447" i="2"/>
  <c r="K1446" i="2"/>
  <c r="L1445" i="2"/>
  <c r="J1439" i="2"/>
  <c r="K1438" i="2"/>
  <c r="L1437" i="2"/>
  <c r="J1431" i="2"/>
  <c r="K1430" i="2"/>
  <c r="L1429" i="2"/>
  <c r="J1423" i="2"/>
  <c r="K1422" i="2"/>
  <c r="L1421" i="2"/>
  <c r="J1409" i="2"/>
  <c r="K1408" i="2"/>
  <c r="L1386" i="2"/>
  <c r="K1382" i="2"/>
  <c r="L1370" i="2"/>
  <c r="K1366" i="2"/>
  <c r="L1486" i="2"/>
  <c r="L1501" i="2"/>
  <c r="K1494" i="2"/>
  <c r="K1486" i="2"/>
  <c r="L1420" i="2"/>
  <c r="K1419" i="2"/>
  <c r="L1406" i="2"/>
  <c r="L1405" i="2"/>
  <c r="L1404" i="2"/>
  <c r="K1403" i="2"/>
  <c r="I1386" i="2"/>
  <c r="K1385" i="2"/>
  <c r="L1385" i="2"/>
  <c r="J1382" i="2"/>
  <c r="I1370" i="2"/>
  <c r="K1369" i="2"/>
  <c r="L1369" i="2"/>
  <c r="J1366" i="2"/>
  <c r="L1358" i="2"/>
  <c r="L1243" i="2"/>
  <c r="J1243" i="2"/>
  <c r="I1238" i="2"/>
  <c r="J1238" i="2"/>
  <c r="L1227" i="2"/>
  <c r="J1227" i="2"/>
  <c r="I1222" i="2"/>
  <c r="J1222" i="2"/>
  <c r="L1211" i="2"/>
  <c r="J1211" i="2"/>
  <c r="I1206" i="2"/>
  <c r="J1206" i="2"/>
  <c r="K1196" i="2"/>
  <c r="L1196" i="2"/>
  <c r="I1196" i="2"/>
  <c r="I1185" i="2"/>
  <c r="L1185" i="2"/>
  <c r="I1161" i="2"/>
  <c r="K1161" i="2"/>
  <c r="L1161" i="2"/>
  <c r="L1155" i="2"/>
  <c r="I1155" i="2"/>
  <c r="J1155" i="2"/>
  <c r="K1155" i="2"/>
  <c r="I1388" i="2"/>
  <c r="I1380" i="2"/>
  <c r="I1372" i="2"/>
  <c r="I1364" i="2"/>
  <c r="J1363" i="2"/>
  <c r="I1356" i="2"/>
  <c r="J1355" i="2"/>
  <c r="I1348" i="2"/>
  <c r="J1347" i="2"/>
  <c r="L1345" i="2"/>
  <c r="I1340" i="2"/>
  <c r="J1339" i="2"/>
  <c r="L1337" i="2"/>
  <c r="I1332" i="2"/>
  <c r="J1331" i="2"/>
  <c r="K1330" i="2"/>
  <c r="L1329" i="2"/>
  <c r="I1324" i="2"/>
  <c r="J1323" i="2"/>
  <c r="K1322" i="2"/>
  <c r="L1321" i="2"/>
  <c r="I1316" i="2"/>
  <c r="J1315" i="2"/>
  <c r="K1314" i="2"/>
  <c r="L1313" i="2"/>
  <c r="I1308" i="2"/>
  <c r="J1307" i="2"/>
  <c r="K1306" i="2"/>
  <c r="L1305" i="2"/>
  <c r="I1300" i="2"/>
  <c r="J1299" i="2"/>
  <c r="K1298" i="2"/>
  <c r="L1297" i="2"/>
  <c r="I1292" i="2"/>
  <c r="J1291" i="2"/>
  <c r="K1290" i="2"/>
  <c r="L1289" i="2"/>
  <c r="I1284" i="2"/>
  <c r="J1283" i="2"/>
  <c r="K1282" i="2"/>
  <c r="L1281" i="2"/>
  <c r="I1276" i="2"/>
  <c r="J1275" i="2"/>
  <c r="K1274" i="2"/>
  <c r="L1273" i="2"/>
  <c r="I1268" i="2"/>
  <c r="J1267" i="2"/>
  <c r="K1266" i="2"/>
  <c r="L1265" i="2"/>
  <c r="I1260" i="2"/>
  <c r="J1259" i="2"/>
  <c r="K1258" i="2"/>
  <c r="L1257" i="2"/>
  <c r="L1250" i="2"/>
  <c r="K1249" i="2"/>
  <c r="K1244" i="2"/>
  <c r="L1244" i="2"/>
  <c r="I1244" i="2"/>
  <c r="L1234" i="2"/>
  <c r="K1233" i="2"/>
  <c r="K1228" i="2"/>
  <c r="L1228" i="2"/>
  <c r="I1228" i="2"/>
  <c r="L1218" i="2"/>
  <c r="K1217" i="2"/>
  <c r="K1212" i="2"/>
  <c r="L1212" i="2"/>
  <c r="I1212" i="2"/>
  <c r="L1202" i="2"/>
  <c r="K1201" i="2"/>
  <c r="L1187" i="2"/>
  <c r="J1187" i="2"/>
  <c r="K1179" i="2"/>
  <c r="I1174" i="2"/>
  <c r="J1174" i="2"/>
  <c r="L1174" i="2"/>
  <c r="I1363" i="2"/>
  <c r="I1355" i="2"/>
  <c r="I1347" i="2"/>
  <c r="K1345" i="2"/>
  <c r="I1339" i="2"/>
  <c r="K1337" i="2"/>
  <c r="I1331" i="2"/>
  <c r="J1330" i="2"/>
  <c r="K1329" i="2"/>
  <c r="I1323" i="2"/>
  <c r="J1322" i="2"/>
  <c r="K1321" i="2"/>
  <c r="I1315" i="2"/>
  <c r="J1314" i="2"/>
  <c r="K1313" i="2"/>
  <c r="I1307" i="2"/>
  <c r="J1306" i="2"/>
  <c r="K1305" i="2"/>
  <c r="I1299" i="2"/>
  <c r="J1298" i="2"/>
  <c r="K1297" i="2"/>
  <c r="I1291" i="2"/>
  <c r="J1290" i="2"/>
  <c r="K1289" i="2"/>
  <c r="I1283" i="2"/>
  <c r="J1282" i="2"/>
  <c r="K1281" i="2"/>
  <c r="I1275" i="2"/>
  <c r="J1274" i="2"/>
  <c r="K1273" i="2"/>
  <c r="I1267" i="2"/>
  <c r="J1266" i="2"/>
  <c r="K1265" i="2"/>
  <c r="I1259" i="2"/>
  <c r="J1258" i="2"/>
  <c r="K1257" i="2"/>
  <c r="K1251" i="2"/>
  <c r="J1250" i="2"/>
  <c r="J1249" i="2"/>
  <c r="L1246" i="2"/>
  <c r="K1235" i="2"/>
  <c r="J1234" i="2"/>
  <c r="J1233" i="2"/>
  <c r="L1230" i="2"/>
  <c r="K1219" i="2"/>
  <c r="J1218" i="2"/>
  <c r="J1217" i="2"/>
  <c r="L1214" i="2"/>
  <c r="K1203" i="2"/>
  <c r="J1202" i="2"/>
  <c r="J1201" i="2"/>
  <c r="K1188" i="2"/>
  <c r="L1188" i="2"/>
  <c r="I1188" i="2"/>
  <c r="I1177" i="2"/>
  <c r="L1177" i="2"/>
  <c r="I1169" i="2"/>
  <c r="L1169" i="2"/>
  <c r="L1163" i="2"/>
  <c r="I1163" i="2"/>
  <c r="J1163" i="2"/>
  <c r="K1163" i="2"/>
  <c r="I1250" i="2"/>
  <c r="I1249" i="2"/>
  <c r="I1234" i="2"/>
  <c r="I1233" i="2"/>
  <c r="I1218" i="2"/>
  <c r="I1217" i="2"/>
  <c r="I1202" i="2"/>
  <c r="I1201" i="2"/>
  <c r="I1198" i="2"/>
  <c r="J1198" i="2"/>
  <c r="L1198" i="2"/>
  <c r="L1179" i="2"/>
  <c r="J1179" i="2"/>
  <c r="L1171" i="2"/>
  <c r="J1171" i="2"/>
  <c r="K1171" i="2"/>
  <c r="L1326" i="2"/>
  <c r="L1318" i="2"/>
  <c r="L1310" i="2"/>
  <c r="L1302" i="2"/>
  <c r="L1294" i="2"/>
  <c r="L1286" i="2"/>
  <c r="L1278" i="2"/>
  <c r="L1270" i="2"/>
  <c r="L1262" i="2"/>
  <c r="L1251" i="2"/>
  <c r="J1251" i="2"/>
  <c r="I1246" i="2"/>
  <c r="J1246" i="2"/>
  <c r="L1235" i="2"/>
  <c r="J1235" i="2"/>
  <c r="I1230" i="2"/>
  <c r="J1230" i="2"/>
  <c r="L1219" i="2"/>
  <c r="J1219" i="2"/>
  <c r="I1214" i="2"/>
  <c r="J1214" i="2"/>
  <c r="L1203" i="2"/>
  <c r="J1203" i="2"/>
  <c r="K1180" i="2"/>
  <c r="L1180" i="2"/>
  <c r="I1180" i="2"/>
  <c r="K1326" i="2"/>
  <c r="K1318" i="2"/>
  <c r="K1310" i="2"/>
  <c r="K1302" i="2"/>
  <c r="K1294" i="2"/>
  <c r="K1286" i="2"/>
  <c r="K1278" i="2"/>
  <c r="K1270" i="2"/>
  <c r="K1262" i="2"/>
  <c r="K1252" i="2"/>
  <c r="L1252" i="2"/>
  <c r="I1252" i="2"/>
  <c r="L1242" i="2"/>
  <c r="K1241" i="2"/>
  <c r="K1236" i="2"/>
  <c r="L1236" i="2"/>
  <c r="I1236" i="2"/>
  <c r="L1226" i="2"/>
  <c r="K1225" i="2"/>
  <c r="K1220" i="2"/>
  <c r="L1220" i="2"/>
  <c r="I1220" i="2"/>
  <c r="L1210" i="2"/>
  <c r="K1209" i="2"/>
  <c r="K1204" i="2"/>
  <c r="L1204" i="2"/>
  <c r="I1204" i="2"/>
  <c r="I1190" i="2"/>
  <c r="J1190" i="2"/>
  <c r="L1190" i="2"/>
  <c r="K1172" i="2"/>
  <c r="L1172" i="2"/>
  <c r="I1172" i="2"/>
  <c r="J1172" i="2"/>
  <c r="J1326" i="2"/>
  <c r="J1318" i="2"/>
  <c r="J1310" i="2"/>
  <c r="J1302" i="2"/>
  <c r="J1294" i="2"/>
  <c r="J1286" i="2"/>
  <c r="J1278" i="2"/>
  <c r="J1270" i="2"/>
  <c r="L1268" i="2"/>
  <c r="J1262" i="2"/>
  <c r="L1260" i="2"/>
  <c r="K1243" i="2"/>
  <c r="J1242" i="2"/>
  <c r="J1241" i="2"/>
  <c r="L1238" i="2"/>
  <c r="K1227" i="2"/>
  <c r="J1226" i="2"/>
  <c r="J1225" i="2"/>
  <c r="L1222" i="2"/>
  <c r="K1211" i="2"/>
  <c r="J1210" i="2"/>
  <c r="J1209" i="2"/>
  <c r="L1206" i="2"/>
  <c r="I1193" i="2"/>
  <c r="L1193" i="2"/>
  <c r="K1185" i="2"/>
  <c r="I1153" i="2"/>
  <c r="K1153" i="2"/>
  <c r="L1153" i="2"/>
  <c r="L1147" i="2"/>
  <c r="I1147" i="2"/>
  <c r="J1147" i="2"/>
  <c r="K1147" i="2"/>
  <c r="I1243" i="2"/>
  <c r="I1242" i="2"/>
  <c r="I1241" i="2"/>
  <c r="K1238" i="2"/>
  <c r="I1227" i="2"/>
  <c r="I1226" i="2"/>
  <c r="I1225" i="2"/>
  <c r="K1222" i="2"/>
  <c r="I1211" i="2"/>
  <c r="I1210" i="2"/>
  <c r="I1209" i="2"/>
  <c r="K1206" i="2"/>
  <c r="J1196" i="2"/>
  <c r="L1195" i="2"/>
  <c r="J1195" i="2"/>
  <c r="K1187" i="2"/>
  <c r="J1185" i="2"/>
  <c r="I1182" i="2"/>
  <c r="J1182" i="2"/>
  <c r="L1182" i="2"/>
  <c r="J1161" i="2"/>
  <c r="J1164" i="2"/>
  <c r="J1156" i="2"/>
  <c r="J1148" i="2"/>
  <c r="J1140" i="2"/>
  <c r="K1139" i="2"/>
  <c r="J1132" i="2"/>
  <c r="K1131" i="2"/>
  <c r="J1124" i="2"/>
  <c r="K1123" i="2"/>
  <c r="J1116" i="2"/>
  <c r="K1115" i="2"/>
  <c r="J1108" i="2"/>
  <c r="K1107" i="2"/>
  <c r="J1100" i="2"/>
  <c r="K1099" i="2"/>
  <c r="J1092" i="2"/>
  <c r="K1091" i="2"/>
  <c r="J1084" i="2"/>
  <c r="K1083" i="2"/>
  <c r="J1076" i="2"/>
  <c r="K1075" i="2"/>
  <c r="J1068" i="2"/>
  <c r="K1067" i="2"/>
  <c r="J1060" i="2"/>
  <c r="K1059" i="2"/>
  <c r="J1052" i="2"/>
  <c r="K1051" i="2"/>
  <c r="J1044" i="2"/>
  <c r="K1043" i="2"/>
  <c r="J1036" i="2"/>
  <c r="K1035" i="2"/>
  <c r="J1028" i="2"/>
  <c r="K1027" i="2"/>
  <c r="J1020" i="2"/>
  <c r="K1019" i="2"/>
  <c r="J1012" i="2"/>
  <c r="K1011" i="2"/>
  <c r="J1004" i="2"/>
  <c r="K1003" i="2"/>
  <c r="J996" i="2"/>
  <c r="K995" i="2"/>
  <c r="J988" i="2"/>
  <c r="K987" i="2"/>
  <c r="J980" i="2"/>
  <c r="K979" i="2"/>
  <c r="J972" i="2"/>
  <c r="K971" i="2"/>
  <c r="J964" i="2"/>
  <c r="K963" i="2"/>
  <c r="J956" i="2"/>
  <c r="K955" i="2"/>
  <c r="J948" i="2"/>
  <c r="K947" i="2"/>
  <c r="J940" i="2"/>
  <c r="L938" i="2"/>
  <c r="L937" i="2"/>
  <c r="L934" i="2"/>
  <c r="L933" i="2"/>
  <c r="K932" i="2"/>
  <c r="K926" i="2"/>
  <c r="J925" i="2"/>
  <c r="J924" i="2"/>
  <c r="I919" i="2"/>
  <c r="J919" i="2"/>
  <c r="K919" i="2"/>
  <c r="L919" i="2"/>
  <c r="K909" i="2"/>
  <c r="L909" i="2"/>
  <c r="K900" i="2"/>
  <c r="J870" i="2"/>
  <c r="K870" i="2"/>
  <c r="L870" i="2"/>
  <c r="J861" i="2"/>
  <c r="I855" i="2"/>
  <c r="J855" i="2"/>
  <c r="K855" i="2"/>
  <c r="L855" i="2"/>
  <c r="I1164" i="2"/>
  <c r="I1156" i="2"/>
  <c r="I1148" i="2"/>
  <c r="L1145" i="2"/>
  <c r="I1140" i="2"/>
  <c r="J1139" i="2"/>
  <c r="L1137" i="2"/>
  <c r="I1132" i="2"/>
  <c r="J1131" i="2"/>
  <c r="L1129" i="2"/>
  <c r="I1124" i="2"/>
  <c r="J1123" i="2"/>
  <c r="L1121" i="2"/>
  <c r="I1116" i="2"/>
  <c r="J1115" i="2"/>
  <c r="L1113" i="2"/>
  <c r="I1108" i="2"/>
  <c r="J1107" i="2"/>
  <c r="L1105" i="2"/>
  <c r="I1100" i="2"/>
  <c r="J1099" i="2"/>
  <c r="L1097" i="2"/>
  <c r="I1092" i="2"/>
  <c r="J1091" i="2"/>
  <c r="L1089" i="2"/>
  <c r="I1084" i="2"/>
  <c r="J1083" i="2"/>
  <c r="L1081" i="2"/>
  <c r="I1076" i="2"/>
  <c r="J1075" i="2"/>
  <c r="L1073" i="2"/>
  <c r="I1068" i="2"/>
  <c r="J1067" i="2"/>
  <c r="L1065" i="2"/>
  <c r="I1060" i="2"/>
  <c r="J1059" i="2"/>
  <c r="L1057" i="2"/>
  <c r="I1052" i="2"/>
  <c r="J1051" i="2"/>
  <c r="L1049" i="2"/>
  <c r="I1044" i="2"/>
  <c r="J1043" i="2"/>
  <c r="L1041" i="2"/>
  <c r="I1036" i="2"/>
  <c r="J1035" i="2"/>
  <c r="L1033" i="2"/>
  <c r="I1028" i="2"/>
  <c r="J1027" i="2"/>
  <c r="L1025" i="2"/>
  <c r="I1020" i="2"/>
  <c r="J1019" i="2"/>
  <c r="L1017" i="2"/>
  <c r="I1012" i="2"/>
  <c r="J1011" i="2"/>
  <c r="L1009" i="2"/>
  <c r="I1004" i="2"/>
  <c r="J1003" i="2"/>
  <c r="L1001" i="2"/>
  <c r="I996" i="2"/>
  <c r="J995" i="2"/>
  <c r="L993" i="2"/>
  <c r="I988" i="2"/>
  <c r="J987" i="2"/>
  <c r="L985" i="2"/>
  <c r="I980" i="2"/>
  <c r="J979" i="2"/>
  <c r="L977" i="2"/>
  <c r="I972" i="2"/>
  <c r="J971" i="2"/>
  <c r="L969" i="2"/>
  <c r="I964" i="2"/>
  <c r="J963" i="2"/>
  <c r="L961" i="2"/>
  <c r="I956" i="2"/>
  <c r="J955" i="2"/>
  <c r="L953" i="2"/>
  <c r="I948" i="2"/>
  <c r="J947" i="2"/>
  <c r="L945" i="2"/>
  <c r="I940" i="2"/>
  <c r="K938" i="2"/>
  <c r="K937" i="2"/>
  <c r="K934" i="2"/>
  <c r="J933" i="2"/>
  <c r="J932" i="2"/>
  <c r="I925" i="2"/>
  <c r="I924" i="2"/>
  <c r="J910" i="2"/>
  <c r="K910" i="2"/>
  <c r="L910" i="2"/>
  <c r="J900" i="2"/>
  <c r="I895" i="2"/>
  <c r="J895" i="2"/>
  <c r="K895" i="2"/>
  <c r="L895" i="2"/>
  <c r="K885" i="2"/>
  <c r="L885" i="2"/>
  <c r="J846" i="2"/>
  <c r="K846" i="2"/>
  <c r="L846" i="2"/>
  <c r="I831" i="2"/>
  <c r="J831" i="2"/>
  <c r="K831" i="2"/>
  <c r="L831" i="2"/>
  <c r="K1145" i="2"/>
  <c r="I1139" i="2"/>
  <c r="K1137" i="2"/>
  <c r="I1131" i="2"/>
  <c r="K1129" i="2"/>
  <c r="I1123" i="2"/>
  <c r="K1121" i="2"/>
  <c r="I1115" i="2"/>
  <c r="K1113" i="2"/>
  <c r="I1107" i="2"/>
  <c r="K1105" i="2"/>
  <c r="I1099" i="2"/>
  <c r="K1097" i="2"/>
  <c r="I1091" i="2"/>
  <c r="K1089" i="2"/>
  <c r="I1083" i="2"/>
  <c r="K1081" i="2"/>
  <c r="I1075" i="2"/>
  <c r="K1073" i="2"/>
  <c r="I1067" i="2"/>
  <c r="I1059" i="2"/>
  <c r="I1051" i="2"/>
  <c r="I1043" i="2"/>
  <c r="I1035" i="2"/>
  <c r="I1027" i="2"/>
  <c r="I1019" i="2"/>
  <c r="I1011" i="2"/>
  <c r="I1003" i="2"/>
  <c r="I995" i="2"/>
  <c r="I987" i="2"/>
  <c r="I979" i="2"/>
  <c r="I971" i="2"/>
  <c r="I963" i="2"/>
  <c r="I955" i="2"/>
  <c r="I947" i="2"/>
  <c r="J926" i="2"/>
  <c r="L926" i="2"/>
  <c r="J886" i="2"/>
  <c r="K886" i="2"/>
  <c r="L886" i="2"/>
  <c r="I871" i="2"/>
  <c r="J871" i="2"/>
  <c r="K871" i="2"/>
  <c r="L871" i="2"/>
  <c r="K861" i="2"/>
  <c r="L861" i="2"/>
  <c r="I935" i="2"/>
  <c r="L935" i="2"/>
  <c r="I927" i="2"/>
  <c r="K927" i="2"/>
  <c r="L927" i="2"/>
  <c r="J917" i="2"/>
  <c r="J916" i="2"/>
  <c r="I911" i="2"/>
  <c r="J911" i="2"/>
  <c r="K911" i="2"/>
  <c r="L911" i="2"/>
  <c r="K901" i="2"/>
  <c r="L901" i="2"/>
  <c r="J862" i="2"/>
  <c r="K862" i="2"/>
  <c r="L862" i="2"/>
  <c r="I847" i="2"/>
  <c r="J847" i="2"/>
  <c r="K847" i="2"/>
  <c r="L847" i="2"/>
  <c r="L1166" i="2"/>
  <c r="L1158" i="2"/>
  <c r="L1150" i="2"/>
  <c r="L1142" i="2"/>
  <c r="L1134" i="2"/>
  <c r="L1126" i="2"/>
  <c r="L1118" i="2"/>
  <c r="L1110" i="2"/>
  <c r="L1102" i="2"/>
  <c r="L1094" i="2"/>
  <c r="L1086" i="2"/>
  <c r="L1078" i="2"/>
  <c r="L1070" i="2"/>
  <c r="L1062" i="2"/>
  <c r="L1054" i="2"/>
  <c r="L1046" i="2"/>
  <c r="L1038" i="2"/>
  <c r="L1030" i="2"/>
  <c r="L1022" i="2"/>
  <c r="L1014" i="2"/>
  <c r="L1006" i="2"/>
  <c r="L998" i="2"/>
  <c r="L990" i="2"/>
  <c r="L982" i="2"/>
  <c r="L974" i="2"/>
  <c r="L966" i="2"/>
  <c r="L958" i="2"/>
  <c r="L950" i="2"/>
  <c r="L942" i="2"/>
  <c r="I916" i="2"/>
  <c r="J902" i="2"/>
  <c r="K902" i="2"/>
  <c r="L902" i="2"/>
  <c r="I887" i="2"/>
  <c r="J887" i="2"/>
  <c r="K887" i="2"/>
  <c r="L887" i="2"/>
  <c r="K877" i="2"/>
  <c r="L877" i="2"/>
  <c r="J838" i="2"/>
  <c r="K838" i="2"/>
  <c r="L838" i="2"/>
  <c r="I823" i="2"/>
  <c r="J823" i="2"/>
  <c r="K823" i="2"/>
  <c r="L823" i="2"/>
  <c r="K917" i="2"/>
  <c r="L917" i="2"/>
  <c r="J878" i="2"/>
  <c r="K878" i="2"/>
  <c r="L878" i="2"/>
  <c r="I863" i="2"/>
  <c r="J863" i="2"/>
  <c r="K863" i="2"/>
  <c r="L863" i="2"/>
  <c r="K853" i="2"/>
  <c r="L853" i="2"/>
  <c r="K1245" i="2"/>
  <c r="K1237" i="2"/>
  <c r="K1229" i="2"/>
  <c r="K1221" i="2"/>
  <c r="K1213" i="2"/>
  <c r="K1205" i="2"/>
  <c r="K1197" i="2"/>
  <c r="K1189" i="2"/>
  <c r="K1181" i="2"/>
  <c r="K1173" i="2"/>
  <c r="J1166" i="2"/>
  <c r="K1165" i="2"/>
  <c r="L1164" i="2"/>
  <c r="J1158" i="2"/>
  <c r="K1157" i="2"/>
  <c r="L1156" i="2"/>
  <c r="J1150" i="2"/>
  <c r="K1149" i="2"/>
  <c r="L1148" i="2"/>
  <c r="J1142" i="2"/>
  <c r="K1141" i="2"/>
  <c r="L1140" i="2"/>
  <c r="J1134" i="2"/>
  <c r="K1133" i="2"/>
  <c r="L1132" i="2"/>
  <c r="J1126" i="2"/>
  <c r="K1125" i="2"/>
  <c r="L1124" i="2"/>
  <c r="J1118" i="2"/>
  <c r="K1117" i="2"/>
  <c r="L1116" i="2"/>
  <c r="J1110" i="2"/>
  <c r="K1109" i="2"/>
  <c r="L1108" i="2"/>
  <c r="J1102" i="2"/>
  <c r="K1101" i="2"/>
  <c r="L1100" i="2"/>
  <c r="J1094" i="2"/>
  <c r="K1093" i="2"/>
  <c r="L1092" i="2"/>
  <c r="J1086" i="2"/>
  <c r="K1085" i="2"/>
  <c r="L1084" i="2"/>
  <c r="J1078" i="2"/>
  <c r="K1077" i="2"/>
  <c r="L1076" i="2"/>
  <c r="J1070" i="2"/>
  <c r="K1069" i="2"/>
  <c r="L1068" i="2"/>
  <c r="J1062" i="2"/>
  <c r="K1061" i="2"/>
  <c r="L1060" i="2"/>
  <c r="J1054" i="2"/>
  <c r="K1053" i="2"/>
  <c r="L1052" i="2"/>
  <c r="J1046" i="2"/>
  <c r="K1045" i="2"/>
  <c r="L1044" i="2"/>
  <c r="J1038" i="2"/>
  <c r="K1037" i="2"/>
  <c r="L1036" i="2"/>
  <c r="J1030" i="2"/>
  <c r="K1029" i="2"/>
  <c r="L1028" i="2"/>
  <c r="J1022" i="2"/>
  <c r="K1021" i="2"/>
  <c r="L1020" i="2"/>
  <c r="J1014" i="2"/>
  <c r="K1013" i="2"/>
  <c r="L1012" i="2"/>
  <c r="J1006" i="2"/>
  <c r="K1005" i="2"/>
  <c r="L1004" i="2"/>
  <c r="J998" i="2"/>
  <c r="K997" i="2"/>
  <c r="L996" i="2"/>
  <c r="J990" i="2"/>
  <c r="K989" i="2"/>
  <c r="L988" i="2"/>
  <c r="J982" i="2"/>
  <c r="K981" i="2"/>
  <c r="L980" i="2"/>
  <c r="J974" i="2"/>
  <c r="K973" i="2"/>
  <c r="L972" i="2"/>
  <c r="J966" i="2"/>
  <c r="K965" i="2"/>
  <c r="L964" i="2"/>
  <c r="J958" i="2"/>
  <c r="K957" i="2"/>
  <c r="L956" i="2"/>
  <c r="J950" i="2"/>
  <c r="K949" i="2"/>
  <c r="L948" i="2"/>
  <c r="J942" i="2"/>
  <c r="K941" i="2"/>
  <c r="L940" i="2"/>
  <c r="J918" i="2"/>
  <c r="K918" i="2"/>
  <c r="L918" i="2"/>
  <c r="J909" i="2"/>
  <c r="J908" i="2"/>
  <c r="I903" i="2"/>
  <c r="J903" i="2"/>
  <c r="K903" i="2"/>
  <c r="L903" i="2"/>
  <c r="K893" i="2"/>
  <c r="L893" i="2"/>
  <c r="K884" i="2"/>
  <c r="J854" i="2"/>
  <c r="K854" i="2"/>
  <c r="L854" i="2"/>
  <c r="I839" i="2"/>
  <c r="J839" i="2"/>
  <c r="K839" i="2"/>
  <c r="L839" i="2"/>
  <c r="L925" i="2"/>
  <c r="K924" i="2"/>
  <c r="I909" i="2"/>
  <c r="I908" i="2"/>
  <c r="J894" i="2"/>
  <c r="K894" i="2"/>
  <c r="L894" i="2"/>
  <c r="J885" i="2"/>
  <c r="J884" i="2"/>
  <c r="I879" i="2"/>
  <c r="J879" i="2"/>
  <c r="K879" i="2"/>
  <c r="L879" i="2"/>
  <c r="I870" i="2"/>
  <c r="K869" i="2"/>
  <c r="L869" i="2"/>
  <c r="J698" i="2"/>
  <c r="K698" i="2"/>
  <c r="K689" i="2"/>
  <c r="L689" i="2"/>
  <c r="I686" i="2"/>
  <c r="J686" i="2"/>
  <c r="I622" i="2"/>
  <c r="J622" i="2"/>
  <c r="K622" i="2"/>
  <c r="I590" i="2"/>
  <c r="J590" i="2"/>
  <c r="K590" i="2"/>
  <c r="I558" i="2"/>
  <c r="J558" i="2"/>
  <c r="K558" i="2"/>
  <c r="J542" i="2"/>
  <c r="I542" i="2"/>
  <c r="K542" i="2"/>
  <c r="L542" i="2"/>
  <c r="I407" i="2"/>
  <c r="J407" i="2"/>
  <c r="K407" i="2"/>
  <c r="L407" i="2"/>
  <c r="I200" i="2"/>
  <c r="J200" i="2"/>
  <c r="K200" i="2"/>
  <c r="L200" i="2"/>
  <c r="I182" i="2"/>
  <c r="J182" i="2"/>
  <c r="K182" i="2"/>
  <c r="L182" i="2"/>
  <c r="L699" i="2"/>
  <c r="I699" i="2"/>
  <c r="J699" i="2"/>
  <c r="J690" i="2"/>
  <c r="K690" i="2"/>
  <c r="K681" i="2"/>
  <c r="L681" i="2"/>
  <c r="I678" i="2"/>
  <c r="J678" i="2"/>
  <c r="J649" i="2"/>
  <c r="K649" i="2"/>
  <c r="L649" i="2"/>
  <c r="J641" i="2"/>
  <c r="K641" i="2"/>
  <c r="L641" i="2"/>
  <c r="J633" i="2"/>
  <c r="K633" i="2"/>
  <c r="L633" i="2"/>
  <c r="I630" i="2"/>
  <c r="J630" i="2"/>
  <c r="K630" i="2"/>
  <c r="I618" i="2"/>
  <c r="J618" i="2"/>
  <c r="K618" i="2"/>
  <c r="I586" i="2"/>
  <c r="J586" i="2"/>
  <c r="K586" i="2"/>
  <c r="L715" i="2"/>
  <c r="J715" i="2"/>
  <c r="I710" i="2"/>
  <c r="J710" i="2"/>
  <c r="L691" i="2"/>
  <c r="I691" i="2"/>
  <c r="J691" i="2"/>
  <c r="J682" i="2"/>
  <c r="K682" i="2"/>
  <c r="K673" i="2"/>
  <c r="L673" i="2"/>
  <c r="I670" i="2"/>
  <c r="J670" i="2"/>
  <c r="J657" i="2"/>
  <c r="K657" i="2"/>
  <c r="L657" i="2"/>
  <c r="I654" i="2"/>
  <c r="J654" i="2"/>
  <c r="I646" i="2"/>
  <c r="J646" i="2"/>
  <c r="I638" i="2"/>
  <c r="J638" i="2"/>
  <c r="I626" i="2"/>
  <c r="J626" i="2"/>
  <c r="K626" i="2"/>
  <c r="I598" i="2"/>
  <c r="J598" i="2"/>
  <c r="K598" i="2"/>
  <c r="I566" i="2"/>
  <c r="J566" i="2"/>
  <c r="K566" i="2"/>
  <c r="J510" i="2"/>
  <c r="K510" i="2"/>
  <c r="L510" i="2"/>
  <c r="I510" i="2"/>
  <c r="I503" i="2"/>
  <c r="J503" i="2"/>
  <c r="K503" i="2"/>
  <c r="L503" i="2"/>
  <c r="K721" i="2"/>
  <c r="K716" i="2"/>
  <c r="L716" i="2"/>
  <c r="I716" i="2"/>
  <c r="L683" i="2"/>
  <c r="I683" i="2"/>
  <c r="J683" i="2"/>
  <c r="J674" i="2"/>
  <c r="K674" i="2"/>
  <c r="K665" i="2"/>
  <c r="L665" i="2"/>
  <c r="I662" i="2"/>
  <c r="J662" i="2"/>
  <c r="I650" i="2"/>
  <c r="J650" i="2"/>
  <c r="K650" i="2"/>
  <c r="I642" i="2"/>
  <c r="J642" i="2"/>
  <c r="K642" i="2"/>
  <c r="I634" i="2"/>
  <c r="J634" i="2"/>
  <c r="K634" i="2"/>
  <c r="I594" i="2"/>
  <c r="J594" i="2"/>
  <c r="K594" i="2"/>
  <c r="I562" i="2"/>
  <c r="J562" i="2"/>
  <c r="K562" i="2"/>
  <c r="I543" i="2"/>
  <c r="L543" i="2"/>
  <c r="J543" i="2"/>
  <c r="K543" i="2"/>
  <c r="I538" i="2"/>
  <c r="J538" i="2"/>
  <c r="K538" i="2"/>
  <c r="L538" i="2"/>
  <c r="J921" i="2"/>
  <c r="J913" i="2"/>
  <c r="J905" i="2"/>
  <c r="J897" i="2"/>
  <c r="J889" i="2"/>
  <c r="J881" i="2"/>
  <c r="J873" i="2"/>
  <c r="J865" i="2"/>
  <c r="J857" i="2"/>
  <c r="J849" i="2"/>
  <c r="J841" i="2"/>
  <c r="J833" i="2"/>
  <c r="J825" i="2"/>
  <c r="J817" i="2"/>
  <c r="L815" i="2"/>
  <c r="J809" i="2"/>
  <c r="L807" i="2"/>
  <c r="J801" i="2"/>
  <c r="L799" i="2"/>
  <c r="J793" i="2"/>
  <c r="L791" i="2"/>
  <c r="J785" i="2"/>
  <c r="L783" i="2"/>
  <c r="J777" i="2"/>
  <c r="L775" i="2"/>
  <c r="J769" i="2"/>
  <c r="L767" i="2"/>
  <c r="J761" i="2"/>
  <c r="L759" i="2"/>
  <c r="J753" i="2"/>
  <c r="L751" i="2"/>
  <c r="J745" i="2"/>
  <c r="L743" i="2"/>
  <c r="J737" i="2"/>
  <c r="L735" i="2"/>
  <c r="J729" i="2"/>
  <c r="L727" i="2"/>
  <c r="J721" i="2"/>
  <c r="L718" i="2"/>
  <c r="K707" i="2"/>
  <c r="J706" i="2"/>
  <c r="J705" i="2"/>
  <c r="L702" i="2"/>
  <c r="L675" i="2"/>
  <c r="I675" i="2"/>
  <c r="J675" i="2"/>
  <c r="J666" i="2"/>
  <c r="K666" i="2"/>
  <c r="I658" i="2"/>
  <c r="J658" i="2"/>
  <c r="K658" i="2"/>
  <c r="I606" i="2"/>
  <c r="J606" i="2"/>
  <c r="K606" i="2"/>
  <c r="I574" i="2"/>
  <c r="J574" i="2"/>
  <c r="K574" i="2"/>
  <c r="L830" i="2"/>
  <c r="L822" i="2"/>
  <c r="K815" i="2"/>
  <c r="L814" i="2"/>
  <c r="K807" i="2"/>
  <c r="L806" i="2"/>
  <c r="K799" i="2"/>
  <c r="L798" i="2"/>
  <c r="K791" i="2"/>
  <c r="L790" i="2"/>
  <c r="K783" i="2"/>
  <c r="L782" i="2"/>
  <c r="K775" i="2"/>
  <c r="L774" i="2"/>
  <c r="K767" i="2"/>
  <c r="L766" i="2"/>
  <c r="K759" i="2"/>
  <c r="L758" i="2"/>
  <c r="K751" i="2"/>
  <c r="L750" i="2"/>
  <c r="K743" i="2"/>
  <c r="L742" i="2"/>
  <c r="K735" i="2"/>
  <c r="L734" i="2"/>
  <c r="K727" i="2"/>
  <c r="L726" i="2"/>
  <c r="I706" i="2"/>
  <c r="I705" i="2"/>
  <c r="L667" i="2"/>
  <c r="I667" i="2"/>
  <c r="J667" i="2"/>
  <c r="I602" i="2"/>
  <c r="J602" i="2"/>
  <c r="K602" i="2"/>
  <c r="I570" i="2"/>
  <c r="J570" i="2"/>
  <c r="K570" i="2"/>
  <c r="K541" i="2"/>
  <c r="I541" i="2"/>
  <c r="J541" i="2"/>
  <c r="L541" i="2"/>
  <c r="L845" i="2"/>
  <c r="L837" i="2"/>
  <c r="K830" i="2"/>
  <c r="L829" i="2"/>
  <c r="K822" i="2"/>
  <c r="L821" i="2"/>
  <c r="J815" i="2"/>
  <c r="K814" i="2"/>
  <c r="L813" i="2"/>
  <c r="J807" i="2"/>
  <c r="K806" i="2"/>
  <c r="L805" i="2"/>
  <c r="J799" i="2"/>
  <c r="K798" i="2"/>
  <c r="L797" i="2"/>
  <c r="J791" i="2"/>
  <c r="K790" i="2"/>
  <c r="L789" i="2"/>
  <c r="J783" i="2"/>
  <c r="K782" i="2"/>
  <c r="L781" i="2"/>
  <c r="J775" i="2"/>
  <c r="K774" i="2"/>
  <c r="L773" i="2"/>
  <c r="J767" i="2"/>
  <c r="K766" i="2"/>
  <c r="L765" i="2"/>
  <c r="J759" i="2"/>
  <c r="K758" i="2"/>
  <c r="L757" i="2"/>
  <c r="J751" i="2"/>
  <c r="K750" i="2"/>
  <c r="L749" i="2"/>
  <c r="J743" i="2"/>
  <c r="K742" i="2"/>
  <c r="L741" i="2"/>
  <c r="J735" i="2"/>
  <c r="K734" i="2"/>
  <c r="L733" i="2"/>
  <c r="J727" i="2"/>
  <c r="K726" i="2"/>
  <c r="L725" i="2"/>
  <c r="I718" i="2"/>
  <c r="J718" i="2"/>
  <c r="L707" i="2"/>
  <c r="J707" i="2"/>
  <c r="I702" i="2"/>
  <c r="J702" i="2"/>
  <c r="L698" i="2"/>
  <c r="J689" i="2"/>
  <c r="L686" i="2"/>
  <c r="I614" i="2"/>
  <c r="J614" i="2"/>
  <c r="K614" i="2"/>
  <c r="I582" i="2"/>
  <c r="J582" i="2"/>
  <c r="K582" i="2"/>
  <c r="I529" i="2"/>
  <c r="J529" i="2"/>
  <c r="K529" i="2"/>
  <c r="L529" i="2"/>
  <c r="L714" i="2"/>
  <c r="K713" i="2"/>
  <c r="K708" i="2"/>
  <c r="L708" i="2"/>
  <c r="I708" i="2"/>
  <c r="I698" i="2"/>
  <c r="K697" i="2"/>
  <c r="L697" i="2"/>
  <c r="I694" i="2"/>
  <c r="J694" i="2"/>
  <c r="L690" i="2"/>
  <c r="I689" i="2"/>
  <c r="K686" i="2"/>
  <c r="J681" i="2"/>
  <c r="L678" i="2"/>
  <c r="L622" i="2"/>
  <c r="I610" i="2"/>
  <c r="J610" i="2"/>
  <c r="K610" i="2"/>
  <c r="L590" i="2"/>
  <c r="I578" i="2"/>
  <c r="J578" i="2"/>
  <c r="K578" i="2"/>
  <c r="L558" i="2"/>
  <c r="I700" i="2"/>
  <c r="I692" i="2"/>
  <c r="I684" i="2"/>
  <c r="I676" i="2"/>
  <c r="I668" i="2"/>
  <c r="I660" i="2"/>
  <c r="J659" i="2"/>
  <c r="I652" i="2"/>
  <c r="J651" i="2"/>
  <c r="I644" i="2"/>
  <c r="J643" i="2"/>
  <c r="I636" i="2"/>
  <c r="J635" i="2"/>
  <c r="I628" i="2"/>
  <c r="J627" i="2"/>
  <c r="L625" i="2"/>
  <c r="I620" i="2"/>
  <c r="J619" i="2"/>
  <c r="L617" i="2"/>
  <c r="I612" i="2"/>
  <c r="J611" i="2"/>
  <c r="L609" i="2"/>
  <c r="I604" i="2"/>
  <c r="J603" i="2"/>
  <c r="L601" i="2"/>
  <c r="I596" i="2"/>
  <c r="J595" i="2"/>
  <c r="L593" i="2"/>
  <c r="I588" i="2"/>
  <c r="J587" i="2"/>
  <c r="L585" i="2"/>
  <c r="I580" i="2"/>
  <c r="J579" i="2"/>
  <c r="L577" i="2"/>
  <c r="I572" i="2"/>
  <c r="J571" i="2"/>
  <c r="L569" i="2"/>
  <c r="I564" i="2"/>
  <c r="J563" i="2"/>
  <c r="L561" i="2"/>
  <c r="I556" i="2"/>
  <c r="K554" i="2"/>
  <c r="K553" i="2"/>
  <c r="I551" i="2"/>
  <c r="I550" i="2"/>
  <c r="I549" i="2"/>
  <c r="L546" i="2"/>
  <c r="L534" i="2"/>
  <c r="I415" i="2"/>
  <c r="J415" i="2"/>
  <c r="K415" i="2"/>
  <c r="L415" i="2"/>
  <c r="I659" i="2"/>
  <c r="I651" i="2"/>
  <c r="I643" i="2"/>
  <c r="I635" i="2"/>
  <c r="I627" i="2"/>
  <c r="K625" i="2"/>
  <c r="I619" i="2"/>
  <c r="K617" i="2"/>
  <c r="I611" i="2"/>
  <c r="K609" i="2"/>
  <c r="I603" i="2"/>
  <c r="K601" i="2"/>
  <c r="I595" i="2"/>
  <c r="K593" i="2"/>
  <c r="I587" i="2"/>
  <c r="K585" i="2"/>
  <c r="I579" i="2"/>
  <c r="K577" i="2"/>
  <c r="I571" i="2"/>
  <c r="K569" i="2"/>
  <c r="I563" i="2"/>
  <c r="K561" i="2"/>
  <c r="J554" i="2"/>
  <c r="I553" i="2"/>
  <c r="K552" i="2"/>
  <c r="L552" i="2"/>
  <c r="J545" i="2"/>
  <c r="K545" i="2"/>
  <c r="K535" i="2"/>
  <c r="K534" i="2"/>
  <c r="K526" i="2"/>
  <c r="J518" i="2"/>
  <c r="K518" i="2"/>
  <c r="L518" i="2"/>
  <c r="I511" i="2"/>
  <c r="J511" i="2"/>
  <c r="K511" i="2"/>
  <c r="L511" i="2"/>
  <c r="J438" i="2"/>
  <c r="K438" i="2"/>
  <c r="L438" i="2"/>
  <c r="I423" i="2"/>
  <c r="J423" i="2"/>
  <c r="K423" i="2"/>
  <c r="L423" i="2"/>
  <c r="I372" i="2"/>
  <c r="J372" i="2"/>
  <c r="K372" i="2"/>
  <c r="L372" i="2"/>
  <c r="I314" i="2"/>
  <c r="K314" i="2"/>
  <c r="L314" i="2"/>
  <c r="J314" i="2"/>
  <c r="I546" i="2"/>
  <c r="J546" i="2"/>
  <c r="I534" i="2"/>
  <c r="J446" i="2"/>
  <c r="K446" i="2"/>
  <c r="L446" i="2"/>
  <c r="I431" i="2"/>
  <c r="J431" i="2"/>
  <c r="K431" i="2"/>
  <c r="L431" i="2"/>
  <c r="I330" i="2"/>
  <c r="K330" i="2"/>
  <c r="L330" i="2"/>
  <c r="J330" i="2"/>
  <c r="I535" i="2"/>
  <c r="L535" i="2"/>
  <c r="J526" i="2"/>
  <c r="L526" i="2"/>
  <c r="I519" i="2"/>
  <c r="J519" i="2"/>
  <c r="K519" i="2"/>
  <c r="L519" i="2"/>
  <c r="J454" i="2"/>
  <c r="K454" i="2"/>
  <c r="L454" i="2"/>
  <c r="I439" i="2"/>
  <c r="J439" i="2"/>
  <c r="K439" i="2"/>
  <c r="L439" i="2"/>
  <c r="I527" i="2"/>
  <c r="K527" i="2"/>
  <c r="L527" i="2"/>
  <c r="J494" i="2"/>
  <c r="K494" i="2"/>
  <c r="L494" i="2"/>
  <c r="J486" i="2"/>
  <c r="K486" i="2"/>
  <c r="L486" i="2"/>
  <c r="J478" i="2"/>
  <c r="K478" i="2"/>
  <c r="L478" i="2"/>
  <c r="J470" i="2"/>
  <c r="K470" i="2"/>
  <c r="L470" i="2"/>
  <c r="J462" i="2"/>
  <c r="K462" i="2"/>
  <c r="L462" i="2"/>
  <c r="I447" i="2"/>
  <c r="J447" i="2"/>
  <c r="K447" i="2"/>
  <c r="L447" i="2"/>
  <c r="I340" i="2"/>
  <c r="J340" i="2"/>
  <c r="L340" i="2"/>
  <c r="K340" i="2"/>
  <c r="K717" i="2"/>
  <c r="K709" i="2"/>
  <c r="K701" i="2"/>
  <c r="L700" i="2"/>
  <c r="K693" i="2"/>
  <c r="L692" i="2"/>
  <c r="K685" i="2"/>
  <c r="L684" i="2"/>
  <c r="K677" i="2"/>
  <c r="L676" i="2"/>
  <c r="K669" i="2"/>
  <c r="L668" i="2"/>
  <c r="K661" i="2"/>
  <c r="L660" i="2"/>
  <c r="K653" i="2"/>
  <c r="L652" i="2"/>
  <c r="K645" i="2"/>
  <c r="L644" i="2"/>
  <c r="K637" i="2"/>
  <c r="L636" i="2"/>
  <c r="K629" i="2"/>
  <c r="L628" i="2"/>
  <c r="K621" i="2"/>
  <c r="L620" i="2"/>
  <c r="K613" i="2"/>
  <c r="L612" i="2"/>
  <c r="K605" i="2"/>
  <c r="L604" i="2"/>
  <c r="K597" i="2"/>
  <c r="L596" i="2"/>
  <c r="K589" i="2"/>
  <c r="L588" i="2"/>
  <c r="K581" i="2"/>
  <c r="L580" i="2"/>
  <c r="K573" i="2"/>
  <c r="L572" i="2"/>
  <c r="K565" i="2"/>
  <c r="L564" i="2"/>
  <c r="K557" i="2"/>
  <c r="L556" i="2"/>
  <c r="J537" i="2"/>
  <c r="K537" i="2"/>
  <c r="L537" i="2"/>
  <c r="J502" i="2"/>
  <c r="K502" i="2"/>
  <c r="L502" i="2"/>
  <c r="I455" i="2"/>
  <c r="J455" i="2"/>
  <c r="K455" i="2"/>
  <c r="L455" i="2"/>
  <c r="K551" i="2"/>
  <c r="L550" i="2"/>
  <c r="L549" i="2"/>
  <c r="I495" i="2"/>
  <c r="J495" i="2"/>
  <c r="K495" i="2"/>
  <c r="L495" i="2"/>
  <c r="I487" i="2"/>
  <c r="J487" i="2"/>
  <c r="K487" i="2"/>
  <c r="L487" i="2"/>
  <c r="I479" i="2"/>
  <c r="J479" i="2"/>
  <c r="K479" i="2"/>
  <c r="L479" i="2"/>
  <c r="I471" i="2"/>
  <c r="J471" i="2"/>
  <c r="K471" i="2"/>
  <c r="L471" i="2"/>
  <c r="I463" i="2"/>
  <c r="J463" i="2"/>
  <c r="K463" i="2"/>
  <c r="L463" i="2"/>
  <c r="I399" i="2"/>
  <c r="J399" i="2"/>
  <c r="K399" i="2"/>
  <c r="L399" i="2"/>
  <c r="I391" i="2"/>
  <c r="J391" i="2"/>
  <c r="K391" i="2"/>
  <c r="L391" i="2"/>
  <c r="I383" i="2"/>
  <c r="J383" i="2"/>
  <c r="K383" i="2"/>
  <c r="L383" i="2"/>
  <c r="I375" i="2"/>
  <c r="J375" i="2"/>
  <c r="K375" i="2"/>
  <c r="L375" i="2"/>
  <c r="I362" i="2"/>
  <c r="K362" i="2"/>
  <c r="L362" i="2"/>
  <c r="J362" i="2"/>
  <c r="I348" i="2"/>
  <c r="J348" i="2"/>
  <c r="L348" i="2"/>
  <c r="I332" i="2"/>
  <c r="J332" i="2"/>
  <c r="L332" i="2"/>
  <c r="I324" i="2"/>
  <c r="J324" i="2"/>
  <c r="K324" i="2"/>
  <c r="L324" i="2"/>
  <c r="I306" i="2"/>
  <c r="K306" i="2"/>
  <c r="L306" i="2"/>
  <c r="K530" i="2"/>
  <c r="K522" i="2"/>
  <c r="L521" i="2"/>
  <c r="K514" i="2"/>
  <c r="L513" i="2"/>
  <c r="K506" i="2"/>
  <c r="L505" i="2"/>
  <c r="K498" i="2"/>
  <c r="L497" i="2"/>
  <c r="K490" i="2"/>
  <c r="L489" i="2"/>
  <c r="K482" i="2"/>
  <c r="L481" i="2"/>
  <c r="K474" i="2"/>
  <c r="L473" i="2"/>
  <c r="K466" i="2"/>
  <c r="L465" i="2"/>
  <c r="K458" i="2"/>
  <c r="L457" i="2"/>
  <c r="K450" i="2"/>
  <c r="L449" i="2"/>
  <c r="K442" i="2"/>
  <c r="L441" i="2"/>
  <c r="K434" i="2"/>
  <c r="L433" i="2"/>
  <c r="K426" i="2"/>
  <c r="L425" i="2"/>
  <c r="K418" i="2"/>
  <c r="L417" i="2"/>
  <c r="K410" i="2"/>
  <c r="L409" i="2"/>
  <c r="K402" i="2"/>
  <c r="L401" i="2"/>
  <c r="K394" i="2"/>
  <c r="L393" i="2"/>
  <c r="K386" i="2"/>
  <c r="L385" i="2"/>
  <c r="K378" i="2"/>
  <c r="L377" i="2"/>
  <c r="I356" i="2"/>
  <c r="J356" i="2"/>
  <c r="L356" i="2"/>
  <c r="I316" i="2"/>
  <c r="J316" i="2"/>
  <c r="K316" i="2"/>
  <c r="L316" i="2"/>
  <c r="I298" i="2"/>
  <c r="K298" i="2"/>
  <c r="L298" i="2"/>
  <c r="L544" i="2"/>
  <c r="L536" i="2"/>
  <c r="J530" i="2"/>
  <c r="L528" i="2"/>
  <c r="J522" i="2"/>
  <c r="K521" i="2"/>
  <c r="L520" i="2"/>
  <c r="J514" i="2"/>
  <c r="K513" i="2"/>
  <c r="L512" i="2"/>
  <c r="J506" i="2"/>
  <c r="K505" i="2"/>
  <c r="L504" i="2"/>
  <c r="J498" i="2"/>
  <c r="K497" i="2"/>
  <c r="J490" i="2"/>
  <c r="K489" i="2"/>
  <c r="J482" i="2"/>
  <c r="K481" i="2"/>
  <c r="J474" i="2"/>
  <c r="K473" i="2"/>
  <c r="J466" i="2"/>
  <c r="K465" i="2"/>
  <c r="J458" i="2"/>
  <c r="K457" i="2"/>
  <c r="J450" i="2"/>
  <c r="K449" i="2"/>
  <c r="J442" i="2"/>
  <c r="K441" i="2"/>
  <c r="J434" i="2"/>
  <c r="K433" i="2"/>
  <c r="J426" i="2"/>
  <c r="K425" i="2"/>
  <c r="J418" i="2"/>
  <c r="K417" i="2"/>
  <c r="J410" i="2"/>
  <c r="K409" i="2"/>
  <c r="J402" i="2"/>
  <c r="K401" i="2"/>
  <c r="J394" i="2"/>
  <c r="K393" i="2"/>
  <c r="J386" i="2"/>
  <c r="K385" i="2"/>
  <c r="J378" i="2"/>
  <c r="K377" i="2"/>
  <c r="I364" i="2"/>
  <c r="J364" i="2"/>
  <c r="L364" i="2"/>
  <c r="I308" i="2"/>
  <c r="J308" i="2"/>
  <c r="K308" i="2"/>
  <c r="L308" i="2"/>
  <c r="I290" i="2"/>
  <c r="K290" i="2"/>
  <c r="L290" i="2"/>
  <c r="I158" i="2"/>
  <c r="J158" i="2"/>
  <c r="K158" i="2"/>
  <c r="L158" i="2"/>
  <c r="J521" i="2"/>
  <c r="J513" i="2"/>
  <c r="J505" i="2"/>
  <c r="J497" i="2"/>
  <c r="J489" i="2"/>
  <c r="J481" i="2"/>
  <c r="J473" i="2"/>
  <c r="J465" i="2"/>
  <c r="J457" i="2"/>
  <c r="J449" i="2"/>
  <c r="J441" i="2"/>
  <c r="J433" i="2"/>
  <c r="J425" i="2"/>
  <c r="J417" i="2"/>
  <c r="J409" i="2"/>
  <c r="J401" i="2"/>
  <c r="L335" i="2"/>
  <c r="I335" i="2"/>
  <c r="J335" i="2"/>
  <c r="I300" i="2"/>
  <c r="J300" i="2"/>
  <c r="K300" i="2"/>
  <c r="L300" i="2"/>
  <c r="I282" i="2"/>
  <c r="K282" i="2"/>
  <c r="L282" i="2"/>
  <c r="L430" i="2"/>
  <c r="L422" i="2"/>
  <c r="L414" i="2"/>
  <c r="L406" i="2"/>
  <c r="L398" i="2"/>
  <c r="L390" i="2"/>
  <c r="L382" i="2"/>
  <c r="L374" i="2"/>
  <c r="L343" i="2"/>
  <c r="I343" i="2"/>
  <c r="J343" i="2"/>
  <c r="I292" i="2"/>
  <c r="J292" i="2"/>
  <c r="K292" i="2"/>
  <c r="L292" i="2"/>
  <c r="I274" i="2"/>
  <c r="K274" i="2"/>
  <c r="L274" i="2"/>
  <c r="I266" i="2"/>
  <c r="K266" i="2"/>
  <c r="L266" i="2"/>
  <c r="I258" i="2"/>
  <c r="K258" i="2"/>
  <c r="L258" i="2"/>
  <c r="I250" i="2"/>
  <c r="K250" i="2"/>
  <c r="L250" i="2"/>
  <c r="I242" i="2"/>
  <c r="K242" i="2"/>
  <c r="L242" i="2"/>
  <c r="I234" i="2"/>
  <c r="K234" i="2"/>
  <c r="L234" i="2"/>
  <c r="I226" i="2"/>
  <c r="K226" i="2"/>
  <c r="L226" i="2"/>
  <c r="I218" i="2"/>
  <c r="K218" i="2"/>
  <c r="L218" i="2"/>
  <c r="I210" i="2"/>
  <c r="K210" i="2"/>
  <c r="L210" i="2"/>
  <c r="I166" i="2"/>
  <c r="J166" i="2"/>
  <c r="K166" i="2"/>
  <c r="L166" i="2"/>
  <c r="I126" i="2"/>
  <c r="J126" i="2"/>
  <c r="K126" i="2"/>
  <c r="L126" i="2"/>
  <c r="I110" i="2"/>
  <c r="J110" i="2"/>
  <c r="K110" i="2"/>
  <c r="L110" i="2"/>
  <c r="K430" i="2"/>
  <c r="K422" i="2"/>
  <c r="K414" i="2"/>
  <c r="K406" i="2"/>
  <c r="K398" i="2"/>
  <c r="K390" i="2"/>
  <c r="K382" i="2"/>
  <c r="K374" i="2"/>
  <c r="K370" i="2"/>
  <c r="L370" i="2"/>
  <c r="I367" i="2"/>
  <c r="J367" i="2"/>
  <c r="L351" i="2"/>
  <c r="I351" i="2"/>
  <c r="J351" i="2"/>
  <c r="I346" i="2"/>
  <c r="K346" i="2"/>
  <c r="L346" i="2"/>
  <c r="I284" i="2"/>
  <c r="J284" i="2"/>
  <c r="K284" i="2"/>
  <c r="L284" i="2"/>
  <c r="I276" i="2"/>
  <c r="J276" i="2"/>
  <c r="K276" i="2"/>
  <c r="L276" i="2"/>
  <c r="I268" i="2"/>
  <c r="J268" i="2"/>
  <c r="K268" i="2"/>
  <c r="L268" i="2"/>
  <c r="I260" i="2"/>
  <c r="J260" i="2"/>
  <c r="K260" i="2"/>
  <c r="L260" i="2"/>
  <c r="I252" i="2"/>
  <c r="J252" i="2"/>
  <c r="K252" i="2"/>
  <c r="L252" i="2"/>
  <c r="I244" i="2"/>
  <c r="J244" i="2"/>
  <c r="K244" i="2"/>
  <c r="L244" i="2"/>
  <c r="I236" i="2"/>
  <c r="J236" i="2"/>
  <c r="K236" i="2"/>
  <c r="L236" i="2"/>
  <c r="I228" i="2"/>
  <c r="J228" i="2"/>
  <c r="K228" i="2"/>
  <c r="L228" i="2"/>
  <c r="I220" i="2"/>
  <c r="J220" i="2"/>
  <c r="K220" i="2"/>
  <c r="L220" i="2"/>
  <c r="I212" i="2"/>
  <c r="J212" i="2"/>
  <c r="K212" i="2"/>
  <c r="L212" i="2"/>
  <c r="I122" i="2"/>
  <c r="J122" i="2"/>
  <c r="K122" i="2"/>
  <c r="L122" i="2"/>
  <c r="J371" i="2"/>
  <c r="K371" i="2"/>
  <c r="L359" i="2"/>
  <c r="I359" i="2"/>
  <c r="J359" i="2"/>
  <c r="I354" i="2"/>
  <c r="K354" i="2"/>
  <c r="L354" i="2"/>
  <c r="I338" i="2"/>
  <c r="K338" i="2"/>
  <c r="L338" i="2"/>
  <c r="I322" i="2"/>
  <c r="K322" i="2"/>
  <c r="L322" i="2"/>
  <c r="I138" i="2"/>
  <c r="J138" i="2"/>
  <c r="K138" i="2"/>
  <c r="L138" i="2"/>
  <c r="I74" i="2"/>
  <c r="J74" i="2"/>
  <c r="K74" i="2"/>
  <c r="L74" i="2"/>
  <c r="L365" i="2"/>
  <c r="K358" i="2"/>
  <c r="L357" i="2"/>
  <c r="K350" i="2"/>
  <c r="L349" i="2"/>
  <c r="K342" i="2"/>
  <c r="L341" i="2"/>
  <c r="I336" i="2"/>
  <c r="L333" i="2"/>
  <c r="I328" i="2"/>
  <c r="J327" i="2"/>
  <c r="L325" i="2"/>
  <c r="J319" i="2"/>
  <c r="L317" i="2"/>
  <c r="J311" i="2"/>
  <c r="L309" i="2"/>
  <c r="J303" i="2"/>
  <c r="L301" i="2"/>
  <c r="J295" i="2"/>
  <c r="L293" i="2"/>
  <c r="J287" i="2"/>
  <c r="L285" i="2"/>
  <c r="J279" i="2"/>
  <c r="L277" i="2"/>
  <c r="I272" i="2"/>
  <c r="J271" i="2"/>
  <c r="L269" i="2"/>
  <c r="I264" i="2"/>
  <c r="J263" i="2"/>
  <c r="L261" i="2"/>
  <c r="I256" i="2"/>
  <c r="J255" i="2"/>
  <c r="L253" i="2"/>
  <c r="I248" i="2"/>
  <c r="J247" i="2"/>
  <c r="L245" i="2"/>
  <c r="I240" i="2"/>
  <c r="J239" i="2"/>
  <c r="L237" i="2"/>
  <c r="I232" i="2"/>
  <c r="J231" i="2"/>
  <c r="L229" i="2"/>
  <c r="I224" i="2"/>
  <c r="J223" i="2"/>
  <c r="L221" i="2"/>
  <c r="I216" i="2"/>
  <c r="J215" i="2"/>
  <c r="L213" i="2"/>
  <c r="I208" i="2"/>
  <c r="J207" i="2"/>
  <c r="L205" i="2"/>
  <c r="J193" i="2"/>
  <c r="J192" i="2"/>
  <c r="J186" i="2"/>
  <c r="K186" i="2"/>
  <c r="L170" i="2"/>
  <c r="I150" i="2"/>
  <c r="J150" i="2"/>
  <c r="K150" i="2"/>
  <c r="I114" i="2"/>
  <c r="J114" i="2"/>
  <c r="K114" i="2"/>
  <c r="I102" i="2"/>
  <c r="J102" i="2"/>
  <c r="K102" i="2"/>
  <c r="K365" i="2"/>
  <c r="K357" i="2"/>
  <c r="K349" i="2"/>
  <c r="K341" i="2"/>
  <c r="K333" i="2"/>
  <c r="I327" i="2"/>
  <c r="K325" i="2"/>
  <c r="I319" i="2"/>
  <c r="K317" i="2"/>
  <c r="I311" i="2"/>
  <c r="K309" i="2"/>
  <c r="I303" i="2"/>
  <c r="K301" i="2"/>
  <c r="I295" i="2"/>
  <c r="K293" i="2"/>
  <c r="I287" i="2"/>
  <c r="K285" i="2"/>
  <c r="I279" i="2"/>
  <c r="K277" i="2"/>
  <c r="I271" i="2"/>
  <c r="K269" i="2"/>
  <c r="I263" i="2"/>
  <c r="K261" i="2"/>
  <c r="I255" i="2"/>
  <c r="K253" i="2"/>
  <c r="I247" i="2"/>
  <c r="K245" i="2"/>
  <c r="I239" i="2"/>
  <c r="K237" i="2"/>
  <c r="I231" i="2"/>
  <c r="K229" i="2"/>
  <c r="I223" i="2"/>
  <c r="K221" i="2"/>
  <c r="I215" i="2"/>
  <c r="K213" i="2"/>
  <c r="I207" i="2"/>
  <c r="K205" i="2"/>
  <c r="L204" i="2"/>
  <c r="L203" i="2"/>
  <c r="I192" i="2"/>
  <c r="L187" i="2"/>
  <c r="I187" i="2"/>
  <c r="J187" i="2"/>
  <c r="J178" i="2"/>
  <c r="K178" i="2"/>
  <c r="I106" i="2"/>
  <c r="J106" i="2"/>
  <c r="K106" i="2"/>
  <c r="I94" i="2"/>
  <c r="J94" i="2"/>
  <c r="K94" i="2"/>
  <c r="K193" i="2"/>
  <c r="L193" i="2"/>
  <c r="L179" i="2"/>
  <c r="I179" i="2"/>
  <c r="J179" i="2"/>
  <c r="J170" i="2"/>
  <c r="K170" i="2"/>
  <c r="I162" i="2"/>
  <c r="J162" i="2"/>
  <c r="K162" i="2"/>
  <c r="I142" i="2"/>
  <c r="J142" i="2"/>
  <c r="K142" i="2"/>
  <c r="I98" i="2"/>
  <c r="J98" i="2"/>
  <c r="K98" i="2"/>
  <c r="I86" i="2"/>
  <c r="J86" i="2"/>
  <c r="K86" i="2"/>
  <c r="K363" i="2"/>
  <c r="K355" i="2"/>
  <c r="K347" i="2"/>
  <c r="J204" i="2"/>
  <c r="I203" i="2"/>
  <c r="I202" i="2"/>
  <c r="I201" i="2"/>
  <c r="J194" i="2"/>
  <c r="K194" i="2"/>
  <c r="L171" i="2"/>
  <c r="I171" i="2"/>
  <c r="J171" i="2"/>
  <c r="I154" i="2"/>
  <c r="J154" i="2"/>
  <c r="K154" i="2"/>
  <c r="I146" i="2"/>
  <c r="J146" i="2"/>
  <c r="K146" i="2"/>
  <c r="I90" i="2"/>
  <c r="J90" i="2"/>
  <c r="K90" i="2"/>
  <c r="I78" i="2"/>
  <c r="J78" i="2"/>
  <c r="K78" i="2"/>
  <c r="L195" i="2"/>
  <c r="I195" i="2"/>
  <c r="J195" i="2"/>
  <c r="I134" i="2"/>
  <c r="J134" i="2"/>
  <c r="K134" i="2"/>
  <c r="I82" i="2"/>
  <c r="J82" i="2"/>
  <c r="K82" i="2"/>
  <c r="I70" i="2"/>
  <c r="J70" i="2"/>
  <c r="K70" i="2"/>
  <c r="I62" i="2"/>
  <c r="J62" i="2"/>
  <c r="K62" i="2"/>
  <c r="L62" i="2"/>
  <c r="I54" i="2"/>
  <c r="J54" i="2"/>
  <c r="K54" i="2"/>
  <c r="L54" i="2"/>
  <c r="I46" i="2"/>
  <c r="J46" i="2"/>
  <c r="K46" i="2"/>
  <c r="L46" i="2"/>
  <c r="I38" i="2"/>
  <c r="J38" i="2"/>
  <c r="K38" i="2"/>
  <c r="L38" i="2"/>
  <c r="I30" i="2"/>
  <c r="J30" i="2"/>
  <c r="K30" i="2"/>
  <c r="L30" i="2"/>
  <c r="I22" i="2"/>
  <c r="J22" i="2"/>
  <c r="K22" i="2"/>
  <c r="L22" i="2"/>
  <c r="I14" i="2"/>
  <c r="J14" i="2"/>
  <c r="K14" i="2"/>
  <c r="L14" i="2"/>
  <c r="I6" i="2"/>
  <c r="J6" i="2"/>
  <c r="K6" i="2"/>
  <c r="L6" i="2"/>
  <c r="L186" i="2"/>
  <c r="I184" i="2"/>
  <c r="L184" i="2"/>
  <c r="I174" i="2"/>
  <c r="J174" i="2"/>
  <c r="K174" i="2"/>
  <c r="I130" i="2"/>
  <c r="J130" i="2"/>
  <c r="K130" i="2"/>
  <c r="I118" i="2"/>
  <c r="J118" i="2"/>
  <c r="K118" i="2"/>
  <c r="I66" i="2"/>
  <c r="J66" i="2"/>
  <c r="K66" i="2"/>
  <c r="I196" i="2"/>
  <c r="I188" i="2"/>
  <c r="L185" i="2"/>
  <c r="I180" i="2"/>
  <c r="L177" i="2"/>
  <c r="I172" i="2"/>
  <c r="L169" i="2"/>
  <c r="I164" i="2"/>
  <c r="J163" i="2"/>
  <c r="L161" i="2"/>
  <c r="I156" i="2"/>
  <c r="J155" i="2"/>
  <c r="L153" i="2"/>
  <c r="I148" i="2"/>
  <c r="J147" i="2"/>
  <c r="I140" i="2"/>
  <c r="J139" i="2"/>
  <c r="I132" i="2"/>
  <c r="J131" i="2"/>
  <c r="I124" i="2"/>
  <c r="J123" i="2"/>
  <c r="I116" i="2"/>
  <c r="J115" i="2"/>
  <c r="I108" i="2"/>
  <c r="J107" i="2"/>
  <c r="I100" i="2"/>
  <c r="J99" i="2"/>
  <c r="I92" i="2"/>
  <c r="J91" i="2"/>
  <c r="I84" i="2"/>
  <c r="J83" i="2"/>
  <c r="I76" i="2"/>
  <c r="J75" i="2"/>
  <c r="I68" i="2"/>
  <c r="J67" i="2"/>
  <c r="I60" i="2"/>
  <c r="J59" i="2"/>
  <c r="K58" i="2"/>
  <c r="I52" i="2"/>
  <c r="J51" i="2"/>
  <c r="K50" i="2"/>
  <c r="I44" i="2"/>
  <c r="J43" i="2"/>
  <c r="K42" i="2"/>
  <c r="I36" i="2"/>
  <c r="J35" i="2"/>
  <c r="K34" i="2"/>
  <c r="I28" i="2"/>
  <c r="J27" i="2"/>
  <c r="K26" i="2"/>
  <c r="I20" i="2"/>
  <c r="J19" i="2"/>
  <c r="K18" i="2"/>
  <c r="I12" i="2"/>
  <c r="J11" i="2"/>
  <c r="K10" i="2"/>
  <c r="I4" i="2"/>
  <c r="J3" i="2"/>
  <c r="L3" i="2" s="1"/>
  <c r="L176" i="2"/>
  <c r="L168" i="2"/>
  <c r="I163" i="2"/>
  <c r="L160" i="2"/>
  <c r="I155" i="2"/>
  <c r="L152" i="2"/>
  <c r="I147" i="2"/>
  <c r="I139" i="2"/>
  <c r="I131" i="2"/>
  <c r="I123" i="2"/>
  <c r="I115" i="2"/>
  <c r="I107" i="2"/>
  <c r="I99" i="2"/>
  <c r="I91" i="2"/>
  <c r="I83" i="2"/>
  <c r="I75" i="2"/>
  <c r="I67" i="2"/>
  <c r="I59" i="2"/>
  <c r="J58" i="2"/>
  <c r="I51" i="2"/>
  <c r="J50" i="2"/>
  <c r="I43" i="2"/>
  <c r="J42" i="2"/>
  <c r="I35" i="2"/>
  <c r="J34" i="2"/>
  <c r="I27" i="2"/>
  <c r="J26" i="2"/>
  <c r="I19" i="2"/>
  <c r="J18" i="2"/>
  <c r="J10" i="2"/>
  <c r="L148" i="2"/>
  <c r="L140" i="2"/>
  <c r="L132" i="2"/>
  <c r="L124" i="2"/>
  <c r="L116" i="2"/>
  <c r="L108" i="2"/>
  <c r="L100" i="2"/>
  <c r="L92" i="2"/>
  <c r="L84" i="2"/>
  <c r="L76" i="2"/>
  <c r="L68" i="2"/>
  <c r="L60" i="2"/>
  <c r="L52" i="2"/>
  <c r="L44" i="2"/>
  <c r="L36" i="2"/>
  <c r="L28" i="2"/>
  <c r="L20" i="2"/>
  <c r="L12" i="2"/>
  <c r="L4" i="2"/>
  <c r="I2" i="2"/>
  <c r="J2" i="2"/>
  <c r="K2" i="2"/>
  <c r="L2" i="2" l="1"/>
  <c r="K2" i="3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W603" i="2"/>
  <c r="W604" i="2"/>
  <c r="W605" i="2"/>
  <c r="W606" i="2"/>
  <c r="W607" i="2"/>
  <c r="W608" i="2"/>
  <c r="W609" i="2"/>
  <c r="W610" i="2"/>
  <c r="W611" i="2"/>
  <c r="W612" i="2"/>
  <c r="W613" i="2"/>
  <c r="W614" i="2"/>
  <c r="W615" i="2"/>
  <c r="W616" i="2"/>
  <c r="W617" i="2"/>
  <c r="W618" i="2"/>
  <c r="W619" i="2"/>
  <c r="W620" i="2"/>
  <c r="W621" i="2"/>
  <c r="W622" i="2"/>
  <c r="W623" i="2"/>
  <c r="W624" i="2"/>
  <c r="W625" i="2"/>
  <c r="W626" i="2"/>
  <c r="W627" i="2"/>
  <c r="W628" i="2"/>
  <c r="W629" i="2"/>
  <c r="W630" i="2"/>
  <c r="W631" i="2"/>
  <c r="W632" i="2"/>
  <c r="W633" i="2"/>
  <c r="W634" i="2"/>
  <c r="W635" i="2"/>
  <c r="W636" i="2"/>
  <c r="W637" i="2"/>
  <c r="W638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1" i="2"/>
  <c r="W652" i="2"/>
  <c r="W653" i="2"/>
  <c r="W654" i="2"/>
  <c r="W655" i="2"/>
  <c r="W656" i="2"/>
  <c r="W657" i="2"/>
  <c r="W658" i="2"/>
  <c r="W659" i="2"/>
  <c r="W660" i="2"/>
  <c r="W661" i="2"/>
  <c r="W662" i="2"/>
  <c r="W663" i="2"/>
  <c r="W664" i="2"/>
  <c r="W665" i="2"/>
  <c r="W666" i="2"/>
  <c r="W667" i="2"/>
  <c r="W668" i="2"/>
  <c r="W669" i="2"/>
  <c r="W670" i="2"/>
  <c r="W671" i="2"/>
  <c r="W672" i="2"/>
  <c r="W673" i="2"/>
  <c r="W674" i="2"/>
  <c r="W675" i="2"/>
  <c r="W676" i="2"/>
  <c r="W677" i="2"/>
  <c r="W678" i="2"/>
  <c r="W679" i="2"/>
  <c r="W680" i="2"/>
  <c r="W681" i="2"/>
  <c r="W682" i="2"/>
  <c r="W683" i="2"/>
  <c r="W684" i="2"/>
  <c r="W685" i="2"/>
  <c r="W686" i="2"/>
  <c r="W687" i="2"/>
  <c r="W688" i="2"/>
  <c r="W689" i="2"/>
  <c r="W690" i="2"/>
  <c r="W691" i="2"/>
  <c r="W692" i="2"/>
  <c r="W693" i="2"/>
  <c r="W694" i="2"/>
  <c r="W695" i="2"/>
  <c r="W696" i="2"/>
  <c r="W697" i="2"/>
  <c r="W698" i="2"/>
  <c r="W699" i="2"/>
  <c r="W700" i="2"/>
  <c r="W701" i="2"/>
  <c r="W702" i="2"/>
  <c r="W703" i="2"/>
  <c r="W704" i="2"/>
  <c r="W705" i="2"/>
  <c r="W706" i="2"/>
  <c r="W707" i="2"/>
  <c r="W708" i="2"/>
  <c r="W709" i="2"/>
  <c r="W710" i="2"/>
  <c r="W711" i="2"/>
  <c r="W712" i="2"/>
  <c r="W713" i="2"/>
  <c r="W714" i="2"/>
  <c r="W715" i="2"/>
  <c r="W716" i="2"/>
  <c r="W717" i="2"/>
  <c r="W718" i="2"/>
  <c r="W719" i="2"/>
  <c r="W720" i="2"/>
  <c r="W721" i="2"/>
  <c r="W722" i="2"/>
  <c r="W723" i="2"/>
  <c r="W724" i="2"/>
  <c r="W725" i="2"/>
  <c r="W726" i="2"/>
  <c r="W727" i="2"/>
  <c r="W728" i="2"/>
  <c r="W729" i="2"/>
  <c r="W730" i="2"/>
  <c r="W731" i="2"/>
  <c r="W732" i="2"/>
  <c r="W733" i="2"/>
  <c r="W734" i="2"/>
  <c r="W735" i="2"/>
  <c r="W736" i="2"/>
  <c r="W737" i="2"/>
  <c r="W738" i="2"/>
  <c r="W739" i="2"/>
  <c r="W740" i="2"/>
  <c r="W741" i="2"/>
  <c r="W742" i="2"/>
  <c r="W743" i="2"/>
  <c r="W744" i="2"/>
  <c r="W745" i="2"/>
  <c r="W746" i="2"/>
  <c r="W747" i="2"/>
  <c r="W748" i="2"/>
  <c r="W749" i="2"/>
  <c r="W750" i="2"/>
  <c r="W751" i="2"/>
  <c r="W752" i="2"/>
  <c r="W753" i="2"/>
  <c r="W754" i="2"/>
  <c r="W755" i="2"/>
  <c r="W756" i="2"/>
  <c r="W757" i="2"/>
  <c r="W758" i="2"/>
  <c r="W759" i="2"/>
  <c r="W760" i="2"/>
  <c r="W761" i="2"/>
  <c r="W762" i="2"/>
  <c r="W763" i="2"/>
  <c r="W764" i="2"/>
  <c r="W765" i="2"/>
  <c r="W766" i="2"/>
  <c r="W767" i="2"/>
  <c r="W768" i="2"/>
  <c r="W769" i="2"/>
  <c r="W770" i="2"/>
  <c r="W771" i="2"/>
  <c r="W772" i="2"/>
  <c r="W773" i="2"/>
  <c r="W774" i="2"/>
  <c r="W775" i="2"/>
  <c r="W776" i="2"/>
  <c r="W777" i="2"/>
  <c r="W778" i="2"/>
  <c r="W779" i="2"/>
  <c r="W780" i="2"/>
  <c r="W781" i="2"/>
  <c r="W782" i="2"/>
  <c r="W783" i="2"/>
  <c r="W784" i="2"/>
  <c r="W785" i="2"/>
  <c r="W786" i="2"/>
  <c r="W787" i="2"/>
  <c r="W788" i="2"/>
  <c r="W789" i="2"/>
  <c r="W790" i="2"/>
  <c r="W791" i="2"/>
  <c r="W792" i="2"/>
  <c r="W793" i="2"/>
  <c r="W794" i="2"/>
  <c r="W795" i="2"/>
  <c r="W796" i="2"/>
  <c r="W797" i="2"/>
  <c r="W798" i="2"/>
  <c r="W799" i="2"/>
  <c r="W800" i="2"/>
  <c r="W801" i="2"/>
  <c r="W802" i="2"/>
  <c r="W803" i="2"/>
  <c r="W804" i="2"/>
  <c r="W805" i="2"/>
  <c r="W806" i="2"/>
  <c r="W807" i="2"/>
  <c r="W808" i="2"/>
  <c r="W809" i="2"/>
  <c r="W810" i="2"/>
  <c r="W811" i="2"/>
  <c r="W812" i="2"/>
  <c r="W813" i="2"/>
  <c r="W814" i="2"/>
  <c r="W815" i="2"/>
  <c r="W816" i="2"/>
  <c r="W817" i="2"/>
  <c r="W818" i="2"/>
  <c r="W819" i="2"/>
  <c r="W820" i="2"/>
  <c r="W821" i="2"/>
  <c r="W822" i="2"/>
  <c r="W823" i="2"/>
  <c r="W824" i="2"/>
  <c r="W825" i="2"/>
  <c r="W826" i="2"/>
  <c r="W827" i="2"/>
  <c r="W828" i="2"/>
  <c r="W829" i="2"/>
  <c r="W830" i="2"/>
  <c r="W831" i="2"/>
  <c r="W832" i="2"/>
  <c r="W833" i="2"/>
  <c r="W834" i="2"/>
  <c r="W835" i="2"/>
  <c r="W836" i="2"/>
  <c r="W837" i="2"/>
  <c r="W838" i="2"/>
  <c r="W839" i="2"/>
  <c r="W840" i="2"/>
  <c r="W841" i="2"/>
  <c r="W842" i="2"/>
  <c r="W843" i="2"/>
  <c r="W844" i="2"/>
  <c r="W845" i="2"/>
  <c r="W846" i="2"/>
  <c r="W847" i="2"/>
  <c r="W848" i="2"/>
  <c r="W849" i="2"/>
  <c r="W850" i="2"/>
  <c r="W851" i="2"/>
  <c r="W852" i="2"/>
  <c r="W853" i="2"/>
  <c r="W854" i="2"/>
  <c r="W855" i="2"/>
  <c r="W856" i="2"/>
  <c r="W857" i="2"/>
  <c r="W858" i="2"/>
  <c r="W859" i="2"/>
  <c r="W860" i="2"/>
  <c r="W861" i="2"/>
  <c r="W862" i="2"/>
  <c r="W863" i="2"/>
  <c r="W864" i="2"/>
  <c r="W865" i="2"/>
  <c r="W866" i="2"/>
  <c r="W867" i="2"/>
  <c r="W868" i="2"/>
  <c r="W869" i="2"/>
  <c r="W870" i="2"/>
  <c r="W871" i="2"/>
  <c r="W872" i="2"/>
  <c r="W873" i="2"/>
  <c r="W874" i="2"/>
  <c r="W875" i="2"/>
  <c r="W876" i="2"/>
  <c r="W877" i="2"/>
  <c r="W878" i="2"/>
  <c r="W879" i="2"/>
  <c r="W880" i="2"/>
  <c r="W881" i="2"/>
  <c r="W882" i="2"/>
  <c r="W883" i="2"/>
  <c r="W884" i="2"/>
  <c r="W885" i="2"/>
  <c r="W886" i="2"/>
  <c r="W887" i="2"/>
  <c r="W888" i="2"/>
  <c r="W889" i="2"/>
  <c r="W890" i="2"/>
  <c r="W891" i="2"/>
  <c r="W892" i="2"/>
  <c r="W893" i="2"/>
  <c r="W894" i="2"/>
  <c r="W895" i="2"/>
  <c r="W896" i="2"/>
  <c r="W897" i="2"/>
  <c r="W898" i="2"/>
  <c r="W899" i="2"/>
  <c r="W900" i="2"/>
  <c r="W901" i="2"/>
  <c r="W902" i="2"/>
  <c r="W903" i="2"/>
  <c r="W904" i="2"/>
  <c r="W905" i="2"/>
  <c r="W906" i="2"/>
  <c r="W907" i="2"/>
  <c r="W908" i="2"/>
  <c r="W909" i="2"/>
  <c r="W910" i="2"/>
  <c r="W911" i="2"/>
  <c r="W912" i="2"/>
  <c r="W913" i="2"/>
  <c r="W914" i="2"/>
  <c r="W915" i="2"/>
  <c r="W916" i="2"/>
  <c r="W917" i="2"/>
  <c r="W918" i="2"/>
  <c r="W919" i="2"/>
  <c r="W920" i="2"/>
  <c r="W921" i="2"/>
  <c r="W922" i="2"/>
  <c r="W923" i="2"/>
  <c r="W924" i="2"/>
  <c r="W925" i="2"/>
  <c r="W926" i="2"/>
  <c r="W927" i="2"/>
  <c r="W928" i="2"/>
  <c r="W929" i="2"/>
  <c r="W930" i="2"/>
  <c r="W931" i="2"/>
  <c r="W932" i="2"/>
  <c r="W933" i="2"/>
  <c r="W934" i="2"/>
  <c r="W935" i="2"/>
  <c r="W936" i="2"/>
  <c r="W937" i="2"/>
  <c r="W938" i="2"/>
  <c r="W939" i="2"/>
  <c r="W940" i="2"/>
  <c r="W941" i="2"/>
  <c r="W942" i="2"/>
  <c r="W943" i="2"/>
  <c r="W944" i="2"/>
  <c r="W945" i="2"/>
  <c r="W946" i="2"/>
  <c r="W947" i="2"/>
  <c r="W948" i="2"/>
  <c r="W949" i="2"/>
  <c r="W950" i="2"/>
  <c r="W951" i="2"/>
  <c r="W952" i="2"/>
  <c r="W953" i="2"/>
  <c r="W954" i="2"/>
  <c r="W955" i="2"/>
  <c r="W956" i="2"/>
  <c r="W957" i="2"/>
  <c r="W958" i="2"/>
  <c r="W959" i="2"/>
  <c r="W960" i="2"/>
  <c r="W961" i="2"/>
  <c r="W962" i="2"/>
  <c r="W963" i="2"/>
  <c r="W964" i="2"/>
  <c r="W965" i="2"/>
  <c r="W966" i="2"/>
  <c r="W967" i="2"/>
  <c r="W968" i="2"/>
  <c r="W969" i="2"/>
  <c r="W970" i="2"/>
  <c r="W971" i="2"/>
  <c r="W972" i="2"/>
  <c r="W973" i="2"/>
  <c r="W974" i="2"/>
  <c r="W975" i="2"/>
  <c r="W976" i="2"/>
  <c r="W977" i="2"/>
  <c r="W978" i="2"/>
  <c r="W979" i="2"/>
  <c r="W980" i="2"/>
  <c r="W981" i="2"/>
  <c r="W982" i="2"/>
  <c r="W983" i="2"/>
  <c r="W984" i="2"/>
  <c r="W985" i="2"/>
  <c r="W986" i="2"/>
  <c r="W987" i="2"/>
  <c r="W988" i="2"/>
  <c r="W989" i="2"/>
  <c r="W990" i="2"/>
  <c r="W991" i="2"/>
  <c r="W992" i="2"/>
  <c r="W993" i="2"/>
  <c r="W994" i="2"/>
  <c r="W995" i="2"/>
  <c r="W996" i="2"/>
  <c r="W997" i="2"/>
  <c r="W998" i="2"/>
  <c r="W999" i="2"/>
  <c r="W1000" i="2"/>
  <c r="W1001" i="2"/>
  <c r="W1002" i="2"/>
  <c r="W1003" i="2"/>
  <c r="W1004" i="2"/>
  <c r="W1005" i="2"/>
  <c r="W1006" i="2"/>
  <c r="W1007" i="2"/>
  <c r="W1008" i="2"/>
  <c r="W1009" i="2"/>
  <c r="W1010" i="2"/>
  <c r="W1011" i="2"/>
  <c r="W1012" i="2"/>
  <c r="W1013" i="2"/>
  <c r="W1014" i="2"/>
  <c r="W1015" i="2"/>
  <c r="W1016" i="2"/>
  <c r="W1017" i="2"/>
  <c r="W1018" i="2"/>
  <c r="W1019" i="2"/>
  <c r="W1020" i="2"/>
  <c r="W1021" i="2"/>
  <c r="W1022" i="2"/>
  <c r="W1023" i="2"/>
  <c r="W1024" i="2"/>
  <c r="W1025" i="2"/>
  <c r="W1026" i="2"/>
  <c r="W1027" i="2"/>
  <c r="W1028" i="2"/>
  <c r="W1029" i="2"/>
  <c r="W1030" i="2"/>
  <c r="W1031" i="2"/>
  <c r="W1032" i="2"/>
  <c r="W1033" i="2"/>
  <c r="W1034" i="2"/>
  <c r="W1035" i="2"/>
  <c r="W1036" i="2"/>
  <c r="W1037" i="2"/>
  <c r="W1038" i="2"/>
  <c r="W1039" i="2"/>
  <c r="W1040" i="2"/>
  <c r="W1041" i="2"/>
  <c r="W1042" i="2"/>
  <c r="W1043" i="2"/>
  <c r="W1044" i="2"/>
  <c r="W1045" i="2"/>
  <c r="W1046" i="2"/>
  <c r="W1047" i="2"/>
  <c r="W1048" i="2"/>
  <c r="W1049" i="2"/>
  <c r="W1050" i="2"/>
  <c r="W1051" i="2"/>
  <c r="W1052" i="2"/>
  <c r="W1053" i="2"/>
  <c r="W1054" i="2"/>
  <c r="W1055" i="2"/>
  <c r="W1056" i="2"/>
  <c r="W1057" i="2"/>
  <c r="W1058" i="2"/>
  <c r="W1059" i="2"/>
  <c r="W1060" i="2"/>
  <c r="W1061" i="2"/>
  <c r="W1062" i="2"/>
  <c r="W1063" i="2"/>
  <c r="W1064" i="2"/>
  <c r="W1065" i="2"/>
  <c r="W1066" i="2"/>
  <c r="W1067" i="2"/>
  <c r="W1068" i="2"/>
  <c r="W1069" i="2"/>
  <c r="W1070" i="2"/>
  <c r="W1071" i="2"/>
  <c r="W1072" i="2"/>
  <c r="W1073" i="2"/>
  <c r="W1074" i="2"/>
  <c r="W1075" i="2"/>
  <c r="W1076" i="2"/>
  <c r="W1077" i="2"/>
  <c r="W1078" i="2"/>
  <c r="W1079" i="2"/>
  <c r="W1080" i="2"/>
  <c r="W1081" i="2"/>
  <c r="W1082" i="2"/>
  <c r="W1083" i="2"/>
  <c r="W1084" i="2"/>
  <c r="W1085" i="2"/>
  <c r="W1086" i="2"/>
  <c r="W1087" i="2"/>
  <c r="W1088" i="2"/>
  <c r="W1089" i="2"/>
  <c r="W1090" i="2"/>
  <c r="W1091" i="2"/>
  <c r="W1092" i="2"/>
  <c r="W1093" i="2"/>
  <c r="W1094" i="2"/>
  <c r="W1095" i="2"/>
  <c r="W1096" i="2"/>
  <c r="W1097" i="2"/>
  <c r="W1098" i="2"/>
  <c r="W1099" i="2"/>
  <c r="W1100" i="2"/>
  <c r="W1101" i="2"/>
  <c r="W1102" i="2"/>
  <c r="W1103" i="2"/>
  <c r="W1104" i="2"/>
  <c r="W1105" i="2"/>
  <c r="W1106" i="2"/>
  <c r="W1107" i="2"/>
  <c r="W1108" i="2"/>
  <c r="W1109" i="2"/>
  <c r="W1110" i="2"/>
  <c r="W1111" i="2"/>
  <c r="W1112" i="2"/>
  <c r="W1113" i="2"/>
  <c r="W1114" i="2"/>
  <c r="W1115" i="2"/>
  <c r="W1116" i="2"/>
  <c r="W1117" i="2"/>
  <c r="W1118" i="2"/>
  <c r="W1119" i="2"/>
  <c r="W1120" i="2"/>
  <c r="W1121" i="2"/>
  <c r="W1122" i="2"/>
  <c r="W1123" i="2"/>
  <c r="W1124" i="2"/>
  <c r="W1125" i="2"/>
  <c r="W1126" i="2"/>
  <c r="W1127" i="2"/>
  <c r="W1128" i="2"/>
  <c r="W1129" i="2"/>
  <c r="W1130" i="2"/>
  <c r="W1131" i="2"/>
  <c r="W1132" i="2"/>
  <c r="W1133" i="2"/>
  <c r="W1134" i="2"/>
  <c r="W1135" i="2"/>
  <c r="W1136" i="2"/>
  <c r="W1137" i="2"/>
  <c r="W1138" i="2"/>
  <c r="W1139" i="2"/>
  <c r="W1140" i="2"/>
  <c r="W1141" i="2"/>
  <c r="W1142" i="2"/>
  <c r="W1143" i="2"/>
  <c r="W1144" i="2"/>
  <c r="W1145" i="2"/>
  <c r="W1146" i="2"/>
  <c r="W1147" i="2"/>
  <c r="W1148" i="2"/>
  <c r="W1149" i="2"/>
  <c r="W1150" i="2"/>
  <c r="W1151" i="2"/>
  <c r="W1152" i="2"/>
  <c r="W1153" i="2"/>
  <c r="W1154" i="2"/>
  <c r="W1155" i="2"/>
  <c r="W1156" i="2"/>
  <c r="W1157" i="2"/>
  <c r="W1158" i="2"/>
  <c r="W1159" i="2"/>
  <c r="W1160" i="2"/>
  <c r="W1161" i="2"/>
  <c r="W1162" i="2"/>
  <c r="W1163" i="2"/>
  <c r="W1164" i="2"/>
  <c r="W1165" i="2"/>
  <c r="W1166" i="2"/>
  <c r="W1167" i="2"/>
  <c r="W1168" i="2"/>
  <c r="W1169" i="2"/>
  <c r="W1170" i="2"/>
  <c r="W1171" i="2"/>
  <c r="W1172" i="2"/>
  <c r="W1173" i="2"/>
  <c r="W1174" i="2"/>
  <c r="W1175" i="2"/>
  <c r="W1176" i="2"/>
  <c r="W1177" i="2"/>
  <c r="W1178" i="2"/>
  <c r="W1179" i="2"/>
  <c r="W1180" i="2"/>
  <c r="W1181" i="2"/>
  <c r="W1182" i="2"/>
  <c r="W1183" i="2"/>
  <c r="W1184" i="2"/>
  <c r="W1185" i="2"/>
  <c r="W1186" i="2"/>
  <c r="W1187" i="2"/>
  <c r="W1188" i="2"/>
  <c r="W1189" i="2"/>
  <c r="W1190" i="2"/>
  <c r="W1191" i="2"/>
  <c r="W1192" i="2"/>
  <c r="W1193" i="2"/>
  <c r="W1194" i="2"/>
  <c r="W1195" i="2"/>
  <c r="W1196" i="2"/>
  <c r="W1197" i="2"/>
  <c r="W1198" i="2"/>
  <c r="W1199" i="2"/>
  <c r="W1200" i="2"/>
  <c r="W1201" i="2"/>
  <c r="W1202" i="2"/>
  <c r="W1203" i="2"/>
  <c r="W1204" i="2"/>
  <c r="W1205" i="2"/>
  <c r="W1206" i="2"/>
  <c r="W1207" i="2"/>
  <c r="W1208" i="2"/>
  <c r="W1209" i="2"/>
  <c r="W1210" i="2"/>
  <c r="W1211" i="2"/>
  <c r="W1212" i="2"/>
  <c r="W1213" i="2"/>
  <c r="W1214" i="2"/>
  <c r="W1215" i="2"/>
  <c r="W1216" i="2"/>
  <c r="W1217" i="2"/>
  <c r="W1218" i="2"/>
  <c r="W1219" i="2"/>
  <c r="W1220" i="2"/>
  <c r="W1221" i="2"/>
  <c r="W1222" i="2"/>
  <c r="W1223" i="2"/>
  <c r="W1224" i="2"/>
  <c r="W1225" i="2"/>
  <c r="W1226" i="2"/>
  <c r="W1227" i="2"/>
  <c r="W1228" i="2"/>
  <c r="W1229" i="2"/>
  <c r="W1230" i="2"/>
  <c r="W1231" i="2"/>
  <c r="W1232" i="2"/>
  <c r="W1233" i="2"/>
  <c r="W1234" i="2"/>
  <c r="W1235" i="2"/>
  <c r="W1236" i="2"/>
  <c r="W1237" i="2"/>
  <c r="W1238" i="2"/>
  <c r="W1239" i="2"/>
  <c r="W1240" i="2"/>
  <c r="W1241" i="2"/>
  <c r="W1242" i="2"/>
  <c r="W1243" i="2"/>
  <c r="W1244" i="2"/>
  <c r="W1245" i="2"/>
  <c r="W1246" i="2"/>
  <c r="W1247" i="2"/>
  <c r="W1248" i="2"/>
  <c r="W1249" i="2"/>
  <c r="W1250" i="2"/>
  <c r="W1251" i="2"/>
  <c r="W1252" i="2"/>
  <c r="W1253" i="2"/>
  <c r="W1254" i="2"/>
  <c r="W1255" i="2"/>
  <c r="W1256" i="2"/>
  <c r="W1257" i="2"/>
  <c r="W1258" i="2"/>
  <c r="W1259" i="2"/>
  <c r="W1260" i="2"/>
  <c r="W1261" i="2"/>
  <c r="W1262" i="2"/>
  <c r="W1263" i="2"/>
  <c r="W1264" i="2"/>
  <c r="W1265" i="2"/>
  <c r="W1266" i="2"/>
  <c r="W1267" i="2"/>
  <c r="W1268" i="2"/>
  <c r="W1269" i="2"/>
  <c r="W1270" i="2"/>
  <c r="W1271" i="2"/>
  <c r="W1272" i="2"/>
  <c r="W1273" i="2"/>
  <c r="W1274" i="2"/>
  <c r="W1275" i="2"/>
  <c r="W1276" i="2"/>
  <c r="W1277" i="2"/>
  <c r="W1278" i="2"/>
  <c r="W1279" i="2"/>
  <c r="W1280" i="2"/>
  <c r="W1281" i="2"/>
  <c r="W1282" i="2"/>
  <c r="W1283" i="2"/>
  <c r="W1284" i="2"/>
  <c r="W1285" i="2"/>
  <c r="W1286" i="2"/>
  <c r="W1287" i="2"/>
  <c r="W1288" i="2"/>
  <c r="W1289" i="2"/>
  <c r="W1290" i="2"/>
  <c r="W1291" i="2"/>
  <c r="W1292" i="2"/>
  <c r="W1293" i="2"/>
  <c r="W1294" i="2"/>
  <c r="W1295" i="2"/>
  <c r="W1296" i="2"/>
  <c r="W1297" i="2"/>
  <c r="W1298" i="2"/>
  <c r="W1299" i="2"/>
  <c r="W1300" i="2"/>
  <c r="W1301" i="2"/>
  <c r="W1302" i="2"/>
  <c r="W1303" i="2"/>
  <c r="W1304" i="2"/>
  <c r="W1305" i="2"/>
  <c r="W1306" i="2"/>
  <c r="W1307" i="2"/>
  <c r="W1308" i="2"/>
  <c r="W1309" i="2"/>
  <c r="W1310" i="2"/>
  <c r="W1311" i="2"/>
  <c r="W1312" i="2"/>
  <c r="W1313" i="2"/>
  <c r="W1314" i="2"/>
  <c r="W1315" i="2"/>
  <c r="W1316" i="2"/>
  <c r="W1317" i="2"/>
  <c r="W1318" i="2"/>
  <c r="W1319" i="2"/>
  <c r="W1320" i="2"/>
  <c r="W1321" i="2"/>
  <c r="W1322" i="2"/>
  <c r="W1323" i="2"/>
  <c r="W1324" i="2"/>
  <c r="W1325" i="2"/>
  <c r="W1326" i="2"/>
  <c r="W1327" i="2"/>
  <c r="W1328" i="2"/>
  <c r="W1329" i="2"/>
  <c r="W1330" i="2"/>
  <c r="W1331" i="2"/>
  <c r="W1332" i="2"/>
  <c r="W1333" i="2"/>
  <c r="W1334" i="2"/>
  <c r="W1335" i="2"/>
  <c r="W1336" i="2"/>
  <c r="W1337" i="2"/>
  <c r="W1338" i="2"/>
  <c r="W1339" i="2"/>
  <c r="W1340" i="2"/>
  <c r="W1341" i="2"/>
  <c r="W1342" i="2"/>
  <c r="W1343" i="2"/>
  <c r="W1344" i="2"/>
  <c r="W1345" i="2"/>
  <c r="W1346" i="2"/>
  <c r="W1347" i="2"/>
  <c r="W1348" i="2"/>
  <c r="W1349" i="2"/>
  <c r="W1350" i="2"/>
  <c r="W1351" i="2"/>
  <c r="W1352" i="2"/>
  <c r="W1353" i="2"/>
  <c r="W1354" i="2"/>
  <c r="W1355" i="2"/>
  <c r="W1356" i="2"/>
  <c r="W1357" i="2"/>
  <c r="W1358" i="2"/>
  <c r="W1359" i="2"/>
  <c r="W1360" i="2"/>
  <c r="W1361" i="2"/>
  <c r="W1362" i="2"/>
  <c r="W1363" i="2"/>
  <c r="W1364" i="2"/>
  <c r="W1365" i="2"/>
  <c r="W1366" i="2"/>
  <c r="W1367" i="2"/>
  <c r="W1368" i="2"/>
  <c r="W1369" i="2"/>
  <c r="W1370" i="2"/>
  <c r="W1371" i="2"/>
  <c r="W1372" i="2"/>
  <c r="W1373" i="2"/>
  <c r="W1374" i="2"/>
  <c r="W1375" i="2"/>
  <c r="W1376" i="2"/>
  <c r="W1377" i="2"/>
  <c r="W1378" i="2"/>
  <c r="W1379" i="2"/>
  <c r="W1380" i="2"/>
  <c r="W1381" i="2"/>
  <c r="W1382" i="2"/>
  <c r="W1383" i="2"/>
  <c r="W1384" i="2"/>
  <c r="W1385" i="2"/>
  <c r="W1386" i="2"/>
  <c r="W1387" i="2"/>
  <c r="W1388" i="2"/>
  <c r="W1389" i="2"/>
  <c r="W1390" i="2"/>
  <c r="W1391" i="2"/>
  <c r="W1392" i="2"/>
  <c r="W1393" i="2"/>
  <c r="W1394" i="2"/>
  <c r="W1395" i="2"/>
  <c r="W1396" i="2"/>
  <c r="W1397" i="2"/>
  <c r="W1398" i="2"/>
  <c r="W1399" i="2"/>
  <c r="W1400" i="2"/>
  <c r="W1401" i="2"/>
  <c r="W1402" i="2"/>
  <c r="W1403" i="2"/>
  <c r="W1404" i="2"/>
  <c r="W1405" i="2"/>
  <c r="W1406" i="2"/>
  <c r="W1407" i="2"/>
  <c r="W1408" i="2"/>
  <c r="W1409" i="2"/>
  <c r="W1410" i="2"/>
  <c r="W1411" i="2"/>
  <c r="W1412" i="2"/>
  <c r="W1413" i="2"/>
  <c r="W1414" i="2"/>
  <c r="W1415" i="2"/>
  <c r="W1416" i="2"/>
  <c r="W1417" i="2"/>
  <c r="W1418" i="2"/>
  <c r="W1419" i="2"/>
  <c r="W1420" i="2"/>
  <c r="W1421" i="2"/>
  <c r="W1422" i="2"/>
  <c r="W1423" i="2"/>
  <c r="W1424" i="2"/>
  <c r="W1425" i="2"/>
  <c r="W1426" i="2"/>
  <c r="W1427" i="2"/>
  <c r="W1428" i="2"/>
  <c r="W1429" i="2"/>
  <c r="W1430" i="2"/>
  <c r="W1431" i="2"/>
  <c r="W1432" i="2"/>
  <c r="W1433" i="2"/>
  <c r="W1434" i="2"/>
  <c r="W1435" i="2"/>
  <c r="W1436" i="2"/>
  <c r="W1437" i="2"/>
  <c r="W1438" i="2"/>
  <c r="W1439" i="2"/>
  <c r="W1440" i="2"/>
  <c r="W1441" i="2"/>
  <c r="W1442" i="2"/>
  <c r="W1443" i="2"/>
  <c r="W1444" i="2"/>
  <c r="W1445" i="2"/>
  <c r="W1446" i="2"/>
  <c r="W1447" i="2"/>
  <c r="W1448" i="2"/>
  <c r="W1449" i="2"/>
  <c r="W1450" i="2"/>
  <c r="W1451" i="2"/>
  <c r="W1452" i="2"/>
  <c r="W1453" i="2"/>
  <c r="W1454" i="2"/>
  <c r="W1455" i="2"/>
  <c r="W1456" i="2"/>
  <c r="W1457" i="2"/>
  <c r="W1458" i="2"/>
  <c r="W1459" i="2"/>
  <c r="W1460" i="2"/>
  <c r="W1461" i="2"/>
  <c r="W1462" i="2"/>
  <c r="W1463" i="2"/>
  <c r="W1464" i="2"/>
  <c r="W1465" i="2"/>
  <c r="W1466" i="2"/>
  <c r="W1467" i="2"/>
  <c r="W1468" i="2"/>
  <c r="W1469" i="2"/>
  <c r="W1470" i="2"/>
  <c r="W1471" i="2"/>
  <c r="W1472" i="2"/>
  <c r="W1473" i="2"/>
  <c r="W1474" i="2"/>
  <c r="W1475" i="2"/>
  <c r="W1476" i="2"/>
  <c r="W1477" i="2"/>
  <c r="W1478" i="2"/>
  <c r="W1479" i="2"/>
  <c r="W1480" i="2"/>
  <c r="W1481" i="2"/>
  <c r="W1482" i="2"/>
  <c r="W1483" i="2"/>
  <c r="W1484" i="2"/>
  <c r="W1485" i="2"/>
  <c r="W1486" i="2"/>
  <c r="W1487" i="2"/>
  <c r="W1488" i="2"/>
  <c r="W1489" i="2"/>
  <c r="W1490" i="2"/>
  <c r="W1491" i="2"/>
  <c r="W1492" i="2"/>
  <c r="W1493" i="2"/>
  <c r="W1494" i="2"/>
  <c r="W1495" i="2"/>
  <c r="W1496" i="2"/>
  <c r="W1497" i="2"/>
  <c r="W1498" i="2"/>
  <c r="W1499" i="2"/>
  <c r="W1500" i="2"/>
  <c r="W2" i="2"/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1002" i="2"/>
  <c r="R1003" i="2"/>
  <c r="R1004" i="2"/>
  <c r="R1005" i="2"/>
  <c r="R1006" i="2"/>
  <c r="R1007" i="2"/>
  <c r="R1008" i="2"/>
  <c r="R1009" i="2"/>
  <c r="R1010" i="2"/>
  <c r="R1011" i="2"/>
  <c r="R1012" i="2"/>
  <c r="R1013" i="2"/>
  <c r="R1014" i="2"/>
  <c r="R1015" i="2"/>
  <c r="R1016" i="2"/>
  <c r="R1017" i="2"/>
  <c r="R1018" i="2"/>
  <c r="R1019" i="2"/>
  <c r="R1020" i="2"/>
  <c r="R1021" i="2"/>
  <c r="R1022" i="2"/>
  <c r="R1023" i="2"/>
  <c r="R1024" i="2"/>
  <c r="R1025" i="2"/>
  <c r="R1026" i="2"/>
  <c r="R1027" i="2"/>
  <c r="R1028" i="2"/>
  <c r="R1029" i="2"/>
  <c r="R1030" i="2"/>
  <c r="R1031" i="2"/>
  <c r="R1032" i="2"/>
  <c r="R1033" i="2"/>
  <c r="R1034" i="2"/>
  <c r="R1035" i="2"/>
  <c r="R1036" i="2"/>
  <c r="R1037" i="2"/>
  <c r="R1038" i="2"/>
  <c r="R1039" i="2"/>
  <c r="R1040" i="2"/>
  <c r="R1041" i="2"/>
  <c r="R1042" i="2"/>
  <c r="R1043" i="2"/>
  <c r="R1044" i="2"/>
  <c r="R1045" i="2"/>
  <c r="R1046" i="2"/>
  <c r="R1047" i="2"/>
  <c r="R1048" i="2"/>
  <c r="R1049" i="2"/>
  <c r="R1050" i="2"/>
  <c r="R1051" i="2"/>
  <c r="R1052" i="2"/>
  <c r="R1053" i="2"/>
  <c r="R1054" i="2"/>
  <c r="R1055" i="2"/>
  <c r="R1056" i="2"/>
  <c r="R1057" i="2"/>
  <c r="R1058" i="2"/>
  <c r="R1059" i="2"/>
  <c r="R1060" i="2"/>
  <c r="R1061" i="2"/>
  <c r="R1062" i="2"/>
  <c r="R1063" i="2"/>
  <c r="R1064" i="2"/>
  <c r="R1065" i="2"/>
  <c r="R1066" i="2"/>
  <c r="R1067" i="2"/>
  <c r="R1068" i="2"/>
  <c r="R1069" i="2"/>
  <c r="R1070" i="2"/>
  <c r="R1071" i="2"/>
  <c r="R1072" i="2"/>
  <c r="R1073" i="2"/>
  <c r="R1074" i="2"/>
  <c r="R1075" i="2"/>
  <c r="R1076" i="2"/>
  <c r="R1077" i="2"/>
  <c r="R1078" i="2"/>
  <c r="R1079" i="2"/>
  <c r="R1080" i="2"/>
  <c r="R1081" i="2"/>
  <c r="R1082" i="2"/>
  <c r="R1083" i="2"/>
  <c r="R1084" i="2"/>
  <c r="R1085" i="2"/>
  <c r="R1086" i="2"/>
  <c r="R1087" i="2"/>
  <c r="R1088" i="2"/>
  <c r="R1089" i="2"/>
  <c r="R1090" i="2"/>
  <c r="R1091" i="2"/>
  <c r="R1092" i="2"/>
  <c r="R1093" i="2"/>
  <c r="R1094" i="2"/>
  <c r="R1095" i="2"/>
  <c r="R1096" i="2"/>
  <c r="R1097" i="2"/>
  <c r="R1098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111" i="2"/>
  <c r="R1112" i="2"/>
  <c r="R1113" i="2"/>
  <c r="R1114" i="2"/>
  <c r="R1115" i="2"/>
  <c r="R1116" i="2"/>
  <c r="R1117" i="2"/>
  <c r="R1118" i="2"/>
  <c r="R1119" i="2"/>
  <c r="R1120" i="2"/>
  <c r="R1121" i="2"/>
  <c r="R1122" i="2"/>
  <c r="R1123" i="2"/>
  <c r="R1124" i="2"/>
  <c r="R1125" i="2"/>
  <c r="R1126" i="2"/>
  <c r="R1127" i="2"/>
  <c r="R1128" i="2"/>
  <c r="R1129" i="2"/>
  <c r="R1130" i="2"/>
  <c r="R1131" i="2"/>
  <c r="R1132" i="2"/>
  <c r="R1133" i="2"/>
  <c r="R1134" i="2"/>
  <c r="R1135" i="2"/>
  <c r="R1136" i="2"/>
  <c r="R1137" i="2"/>
  <c r="R1138" i="2"/>
  <c r="R1139" i="2"/>
  <c r="R1140" i="2"/>
  <c r="R1141" i="2"/>
  <c r="R1142" i="2"/>
  <c r="R1143" i="2"/>
  <c r="R1144" i="2"/>
  <c r="R1145" i="2"/>
  <c r="R1146" i="2"/>
  <c r="R1147" i="2"/>
  <c r="R1148" i="2"/>
  <c r="R1149" i="2"/>
  <c r="R1150" i="2"/>
  <c r="R1151" i="2"/>
  <c r="R1152" i="2"/>
  <c r="R1153" i="2"/>
  <c r="R1154" i="2"/>
  <c r="R1155" i="2"/>
  <c r="R1156" i="2"/>
  <c r="R1157" i="2"/>
  <c r="R1158" i="2"/>
  <c r="R1159" i="2"/>
  <c r="R1160" i="2"/>
  <c r="R1161" i="2"/>
  <c r="R1162" i="2"/>
  <c r="R1163" i="2"/>
  <c r="R1164" i="2"/>
  <c r="R1165" i="2"/>
  <c r="R1166" i="2"/>
  <c r="R1167" i="2"/>
  <c r="R1168" i="2"/>
  <c r="R1169" i="2"/>
  <c r="R1170" i="2"/>
  <c r="R1171" i="2"/>
  <c r="R1172" i="2"/>
  <c r="R1173" i="2"/>
  <c r="R1174" i="2"/>
  <c r="R1175" i="2"/>
  <c r="R1176" i="2"/>
  <c r="R1177" i="2"/>
  <c r="R1178" i="2"/>
  <c r="R1179" i="2"/>
  <c r="R1180" i="2"/>
  <c r="R1181" i="2"/>
  <c r="R1182" i="2"/>
  <c r="R1183" i="2"/>
  <c r="R1184" i="2"/>
  <c r="R1185" i="2"/>
  <c r="R1186" i="2"/>
  <c r="R1187" i="2"/>
  <c r="R1188" i="2"/>
  <c r="R1189" i="2"/>
  <c r="R1190" i="2"/>
  <c r="R119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207" i="2"/>
  <c r="R1208" i="2"/>
  <c r="R1209" i="2"/>
  <c r="R1210" i="2"/>
  <c r="R1211" i="2"/>
  <c r="R1212" i="2"/>
  <c r="R1213" i="2"/>
  <c r="R1214" i="2"/>
  <c r="R1215" i="2"/>
  <c r="R1216" i="2"/>
  <c r="R1217" i="2"/>
  <c r="R1218" i="2"/>
  <c r="R1219" i="2"/>
  <c r="R1220" i="2"/>
  <c r="R1221" i="2"/>
  <c r="R1222" i="2"/>
  <c r="R1223" i="2"/>
  <c r="R1224" i="2"/>
  <c r="R1225" i="2"/>
  <c r="R1226" i="2"/>
  <c r="R1227" i="2"/>
  <c r="R1228" i="2"/>
  <c r="R1229" i="2"/>
  <c r="R1230" i="2"/>
  <c r="R1231" i="2"/>
  <c r="R1232" i="2"/>
  <c r="R1233" i="2"/>
  <c r="R1234" i="2"/>
  <c r="R1235" i="2"/>
  <c r="R1236" i="2"/>
  <c r="R1237" i="2"/>
  <c r="R1238" i="2"/>
  <c r="R1239" i="2"/>
  <c r="R1240" i="2"/>
  <c r="R1241" i="2"/>
  <c r="R1242" i="2"/>
  <c r="R1243" i="2"/>
  <c r="R1244" i="2"/>
  <c r="R1245" i="2"/>
  <c r="R1246" i="2"/>
  <c r="R1247" i="2"/>
  <c r="R1248" i="2"/>
  <c r="R1249" i="2"/>
  <c r="R1250" i="2"/>
  <c r="R1251" i="2"/>
  <c r="R1252" i="2"/>
  <c r="R1253" i="2"/>
  <c r="R1254" i="2"/>
  <c r="R1255" i="2"/>
  <c r="R1256" i="2"/>
  <c r="R1257" i="2"/>
  <c r="R1258" i="2"/>
  <c r="R1259" i="2"/>
  <c r="R1260" i="2"/>
  <c r="R1261" i="2"/>
  <c r="R1262" i="2"/>
  <c r="R1263" i="2"/>
  <c r="R1264" i="2"/>
  <c r="R1265" i="2"/>
  <c r="R1266" i="2"/>
  <c r="R1267" i="2"/>
  <c r="R1268" i="2"/>
  <c r="R1269" i="2"/>
  <c r="R1270" i="2"/>
  <c r="R1271" i="2"/>
  <c r="R1272" i="2"/>
  <c r="R1273" i="2"/>
  <c r="R1274" i="2"/>
  <c r="R1275" i="2"/>
  <c r="R1276" i="2"/>
  <c r="R1277" i="2"/>
  <c r="R1278" i="2"/>
  <c r="R1279" i="2"/>
  <c r="R1280" i="2"/>
  <c r="R1281" i="2"/>
  <c r="R1282" i="2"/>
  <c r="R1283" i="2"/>
  <c r="R1284" i="2"/>
  <c r="R1285" i="2"/>
  <c r="R1286" i="2"/>
  <c r="R1287" i="2"/>
  <c r="R1288" i="2"/>
  <c r="R1289" i="2"/>
  <c r="R1290" i="2"/>
  <c r="R1291" i="2"/>
  <c r="R1292" i="2"/>
  <c r="R1293" i="2"/>
  <c r="R1294" i="2"/>
  <c r="R1295" i="2"/>
  <c r="R1296" i="2"/>
  <c r="R1297" i="2"/>
  <c r="R1298" i="2"/>
  <c r="R1299" i="2"/>
  <c r="R1300" i="2"/>
  <c r="R1301" i="2"/>
  <c r="R1302" i="2"/>
  <c r="R1303" i="2"/>
  <c r="R1304" i="2"/>
  <c r="R1305" i="2"/>
  <c r="R1306" i="2"/>
  <c r="R1307" i="2"/>
  <c r="R1308" i="2"/>
  <c r="R1309" i="2"/>
  <c r="R1310" i="2"/>
  <c r="R1311" i="2"/>
  <c r="R1312" i="2"/>
  <c r="R1313" i="2"/>
  <c r="R1314" i="2"/>
  <c r="R1315" i="2"/>
  <c r="R1316" i="2"/>
  <c r="R1317" i="2"/>
  <c r="R1318" i="2"/>
  <c r="R1319" i="2"/>
  <c r="R1320" i="2"/>
  <c r="R1321" i="2"/>
  <c r="R1322" i="2"/>
  <c r="R1323" i="2"/>
  <c r="R1324" i="2"/>
  <c r="R1325" i="2"/>
  <c r="R1326" i="2"/>
  <c r="R1327" i="2"/>
  <c r="R1328" i="2"/>
  <c r="R1329" i="2"/>
  <c r="R1330" i="2"/>
  <c r="R1331" i="2"/>
  <c r="R1332" i="2"/>
  <c r="R1333" i="2"/>
  <c r="R1334" i="2"/>
  <c r="R1335" i="2"/>
  <c r="R1336" i="2"/>
  <c r="R1337" i="2"/>
  <c r="R1338" i="2"/>
  <c r="R1339" i="2"/>
  <c r="R1340" i="2"/>
  <c r="R1341" i="2"/>
  <c r="R1342" i="2"/>
  <c r="R1343" i="2"/>
  <c r="R1344" i="2"/>
  <c r="R1345" i="2"/>
  <c r="R1346" i="2"/>
  <c r="R1347" i="2"/>
  <c r="R1348" i="2"/>
  <c r="R1349" i="2"/>
  <c r="R1350" i="2"/>
  <c r="R1351" i="2"/>
  <c r="R1352" i="2"/>
  <c r="R1353" i="2"/>
  <c r="R1354" i="2"/>
  <c r="R1355" i="2"/>
  <c r="R1356" i="2"/>
  <c r="R1357" i="2"/>
  <c r="R1358" i="2"/>
  <c r="R1359" i="2"/>
  <c r="R1360" i="2"/>
  <c r="R1361" i="2"/>
  <c r="R1362" i="2"/>
  <c r="R1363" i="2"/>
  <c r="R1364" i="2"/>
  <c r="R1365" i="2"/>
  <c r="R1366" i="2"/>
  <c r="R1367" i="2"/>
  <c r="R1368" i="2"/>
  <c r="R1369" i="2"/>
  <c r="R1370" i="2"/>
  <c r="R1371" i="2"/>
  <c r="R1372" i="2"/>
  <c r="R1373" i="2"/>
  <c r="R1374" i="2"/>
  <c r="R1375" i="2"/>
  <c r="R1376" i="2"/>
  <c r="R1377" i="2"/>
  <c r="R1378" i="2"/>
  <c r="R1379" i="2"/>
  <c r="R1380" i="2"/>
  <c r="R1381" i="2"/>
  <c r="R1382" i="2"/>
  <c r="R1383" i="2"/>
  <c r="R1384" i="2"/>
  <c r="R1385" i="2"/>
  <c r="R1386" i="2"/>
  <c r="R1387" i="2"/>
  <c r="R1388" i="2"/>
  <c r="R1389" i="2"/>
  <c r="R1390" i="2"/>
  <c r="R1391" i="2"/>
  <c r="R1392" i="2"/>
  <c r="R1393" i="2"/>
  <c r="R1394" i="2"/>
  <c r="R1395" i="2"/>
  <c r="R1396" i="2"/>
  <c r="R1397" i="2"/>
  <c r="R1398" i="2"/>
  <c r="R1399" i="2"/>
  <c r="R1400" i="2"/>
  <c r="R1401" i="2"/>
  <c r="R1402" i="2"/>
  <c r="R1403" i="2"/>
  <c r="R1404" i="2"/>
  <c r="R1405" i="2"/>
  <c r="R1406" i="2"/>
  <c r="R1407" i="2"/>
  <c r="R1408" i="2"/>
  <c r="R1409" i="2"/>
  <c r="R1410" i="2"/>
  <c r="R1411" i="2"/>
  <c r="R1412" i="2"/>
  <c r="R1413" i="2"/>
  <c r="R1414" i="2"/>
  <c r="R1415" i="2"/>
  <c r="R1416" i="2"/>
  <c r="R1417" i="2"/>
  <c r="R1418" i="2"/>
  <c r="R1419" i="2"/>
  <c r="R1420" i="2"/>
  <c r="R1421" i="2"/>
  <c r="R1422" i="2"/>
  <c r="R1423" i="2"/>
  <c r="R1424" i="2"/>
  <c r="R1425" i="2"/>
  <c r="R1426" i="2"/>
  <c r="R1427" i="2"/>
  <c r="R1428" i="2"/>
  <c r="R1429" i="2"/>
  <c r="R1430" i="2"/>
  <c r="R1431" i="2"/>
  <c r="R1432" i="2"/>
  <c r="R1433" i="2"/>
  <c r="R1434" i="2"/>
  <c r="R1435" i="2"/>
  <c r="R1436" i="2"/>
  <c r="R1437" i="2"/>
  <c r="R1438" i="2"/>
  <c r="R1439" i="2"/>
  <c r="R1440" i="2"/>
  <c r="R1441" i="2"/>
  <c r="R1442" i="2"/>
  <c r="R1443" i="2"/>
  <c r="R1444" i="2"/>
  <c r="R1445" i="2"/>
  <c r="R1446" i="2"/>
  <c r="R1447" i="2"/>
  <c r="R1448" i="2"/>
  <c r="R1449" i="2"/>
  <c r="R1450" i="2"/>
  <c r="R1451" i="2"/>
  <c r="R1452" i="2"/>
  <c r="R1453" i="2"/>
  <c r="R1454" i="2"/>
  <c r="R1455" i="2"/>
  <c r="R1456" i="2"/>
  <c r="R1457" i="2"/>
  <c r="R1458" i="2"/>
  <c r="R1459" i="2"/>
  <c r="R1460" i="2"/>
  <c r="R1461" i="2"/>
  <c r="R1462" i="2"/>
  <c r="R1463" i="2"/>
  <c r="R1464" i="2"/>
  <c r="R1465" i="2"/>
  <c r="R1466" i="2"/>
  <c r="R1467" i="2"/>
  <c r="R1468" i="2"/>
  <c r="R1469" i="2"/>
  <c r="R1470" i="2"/>
  <c r="R1471" i="2"/>
  <c r="R1472" i="2"/>
  <c r="R1473" i="2"/>
  <c r="R1474" i="2"/>
  <c r="R1475" i="2"/>
  <c r="R1476" i="2"/>
  <c r="R1477" i="2"/>
  <c r="R1478" i="2"/>
  <c r="R1479" i="2"/>
  <c r="R1480" i="2"/>
  <c r="R1481" i="2"/>
  <c r="R1482" i="2"/>
  <c r="R1483" i="2"/>
  <c r="R1484" i="2"/>
  <c r="R1485" i="2"/>
  <c r="R1486" i="2"/>
  <c r="R1487" i="2"/>
  <c r="R1488" i="2"/>
  <c r="R1489" i="2"/>
  <c r="R1490" i="2"/>
  <c r="R1491" i="2"/>
  <c r="R1492" i="2"/>
  <c r="R1493" i="2"/>
  <c r="R1494" i="2"/>
  <c r="R1495" i="2"/>
  <c r="R1496" i="2"/>
  <c r="R1497" i="2"/>
  <c r="R1498" i="2"/>
  <c r="R1499" i="2"/>
  <c r="R1500" i="2"/>
  <c r="S2" i="2"/>
  <c r="R2" i="2"/>
  <c r="A2" i="2" l="1"/>
  <c r="A3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7" i="2"/>
  <c r="U468" i="2"/>
  <c r="U469" i="2"/>
  <c r="U470" i="2"/>
  <c r="U471" i="2"/>
  <c r="U472" i="2"/>
  <c r="U473" i="2"/>
  <c r="U474" i="2"/>
  <c r="U475" i="2"/>
  <c r="U476" i="2"/>
  <c r="U477" i="2"/>
  <c r="U478" i="2"/>
  <c r="U479" i="2"/>
  <c r="U480" i="2"/>
  <c r="U481" i="2"/>
  <c r="U482" i="2"/>
  <c r="U483" i="2"/>
  <c r="U484" i="2"/>
  <c r="U485" i="2"/>
  <c r="U486" i="2"/>
  <c r="U487" i="2"/>
  <c r="U488" i="2"/>
  <c r="U489" i="2"/>
  <c r="U490" i="2"/>
  <c r="U491" i="2"/>
  <c r="U492" i="2"/>
  <c r="U493" i="2"/>
  <c r="U494" i="2"/>
  <c r="U495" i="2"/>
  <c r="U496" i="2"/>
  <c r="U497" i="2"/>
  <c r="U498" i="2"/>
  <c r="U499" i="2"/>
  <c r="U500" i="2"/>
  <c r="U501" i="2"/>
  <c r="U502" i="2"/>
  <c r="U503" i="2"/>
  <c r="U504" i="2"/>
  <c r="U505" i="2"/>
  <c r="U506" i="2"/>
  <c r="U507" i="2"/>
  <c r="U508" i="2"/>
  <c r="U509" i="2"/>
  <c r="U510" i="2"/>
  <c r="U511" i="2"/>
  <c r="U512" i="2"/>
  <c r="U513" i="2"/>
  <c r="U514" i="2"/>
  <c r="U515" i="2"/>
  <c r="U51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546" i="2"/>
  <c r="U547" i="2"/>
  <c r="U548" i="2"/>
  <c r="U549" i="2"/>
  <c r="U550" i="2"/>
  <c r="U551" i="2"/>
  <c r="U552" i="2"/>
  <c r="U553" i="2"/>
  <c r="U554" i="2"/>
  <c r="U555" i="2"/>
  <c r="U556" i="2"/>
  <c r="U557" i="2"/>
  <c r="U558" i="2"/>
  <c r="U559" i="2"/>
  <c r="U560" i="2"/>
  <c r="U561" i="2"/>
  <c r="U562" i="2"/>
  <c r="U563" i="2"/>
  <c r="U564" i="2"/>
  <c r="U565" i="2"/>
  <c r="U566" i="2"/>
  <c r="U567" i="2"/>
  <c r="U568" i="2"/>
  <c r="U569" i="2"/>
  <c r="U570" i="2"/>
  <c r="U571" i="2"/>
  <c r="U572" i="2"/>
  <c r="U573" i="2"/>
  <c r="U574" i="2"/>
  <c r="U575" i="2"/>
  <c r="U576" i="2"/>
  <c r="U577" i="2"/>
  <c r="U578" i="2"/>
  <c r="U579" i="2"/>
  <c r="U580" i="2"/>
  <c r="U581" i="2"/>
  <c r="U582" i="2"/>
  <c r="U583" i="2"/>
  <c r="U584" i="2"/>
  <c r="U585" i="2"/>
  <c r="U586" i="2"/>
  <c r="U587" i="2"/>
  <c r="U588" i="2"/>
  <c r="U589" i="2"/>
  <c r="U590" i="2"/>
  <c r="U591" i="2"/>
  <c r="U592" i="2"/>
  <c r="U593" i="2"/>
  <c r="U594" i="2"/>
  <c r="U595" i="2"/>
  <c r="U596" i="2"/>
  <c r="U597" i="2"/>
  <c r="U598" i="2"/>
  <c r="U599" i="2"/>
  <c r="U600" i="2"/>
  <c r="U601" i="2"/>
  <c r="U602" i="2"/>
  <c r="U603" i="2"/>
  <c r="U604" i="2"/>
  <c r="U605" i="2"/>
  <c r="U606" i="2"/>
  <c r="U607" i="2"/>
  <c r="U608" i="2"/>
  <c r="U609" i="2"/>
  <c r="U610" i="2"/>
  <c r="U611" i="2"/>
  <c r="U612" i="2"/>
  <c r="U613" i="2"/>
  <c r="U614" i="2"/>
  <c r="U615" i="2"/>
  <c r="U616" i="2"/>
  <c r="U617" i="2"/>
  <c r="U618" i="2"/>
  <c r="U619" i="2"/>
  <c r="U620" i="2"/>
  <c r="U621" i="2"/>
  <c r="U622" i="2"/>
  <c r="U623" i="2"/>
  <c r="U624" i="2"/>
  <c r="U625" i="2"/>
  <c r="U626" i="2"/>
  <c r="U627" i="2"/>
  <c r="U628" i="2"/>
  <c r="U629" i="2"/>
  <c r="U630" i="2"/>
  <c r="U631" i="2"/>
  <c r="U632" i="2"/>
  <c r="U633" i="2"/>
  <c r="U634" i="2"/>
  <c r="U635" i="2"/>
  <c r="U636" i="2"/>
  <c r="U637" i="2"/>
  <c r="U638" i="2"/>
  <c r="U639" i="2"/>
  <c r="U640" i="2"/>
  <c r="U641" i="2"/>
  <c r="U642" i="2"/>
  <c r="U643" i="2"/>
  <c r="U644" i="2"/>
  <c r="U645" i="2"/>
  <c r="U646" i="2"/>
  <c r="U647" i="2"/>
  <c r="U648" i="2"/>
  <c r="U649" i="2"/>
  <c r="U650" i="2"/>
  <c r="U651" i="2"/>
  <c r="U652" i="2"/>
  <c r="U653" i="2"/>
  <c r="U654" i="2"/>
  <c r="U655" i="2"/>
  <c r="U656" i="2"/>
  <c r="U657" i="2"/>
  <c r="U658" i="2"/>
  <c r="U659" i="2"/>
  <c r="U660" i="2"/>
  <c r="U661" i="2"/>
  <c r="U662" i="2"/>
  <c r="U663" i="2"/>
  <c r="U664" i="2"/>
  <c r="U665" i="2"/>
  <c r="U666" i="2"/>
  <c r="U667" i="2"/>
  <c r="U668" i="2"/>
  <c r="U669" i="2"/>
  <c r="U670" i="2"/>
  <c r="U671" i="2"/>
  <c r="U672" i="2"/>
  <c r="U673" i="2"/>
  <c r="U674" i="2"/>
  <c r="U675" i="2"/>
  <c r="U676" i="2"/>
  <c r="U677" i="2"/>
  <c r="U678" i="2"/>
  <c r="U679" i="2"/>
  <c r="U680" i="2"/>
  <c r="U681" i="2"/>
  <c r="U682" i="2"/>
  <c r="U683" i="2"/>
  <c r="U684" i="2"/>
  <c r="U685" i="2"/>
  <c r="U686" i="2"/>
  <c r="U687" i="2"/>
  <c r="U688" i="2"/>
  <c r="U689" i="2"/>
  <c r="U690" i="2"/>
  <c r="U691" i="2"/>
  <c r="U692" i="2"/>
  <c r="U693" i="2"/>
  <c r="U694" i="2"/>
  <c r="U695" i="2"/>
  <c r="U696" i="2"/>
  <c r="U697" i="2"/>
  <c r="U698" i="2"/>
  <c r="U699" i="2"/>
  <c r="U700" i="2"/>
  <c r="U701" i="2"/>
  <c r="U702" i="2"/>
  <c r="U703" i="2"/>
  <c r="U704" i="2"/>
  <c r="U705" i="2"/>
  <c r="U706" i="2"/>
  <c r="U707" i="2"/>
  <c r="U708" i="2"/>
  <c r="U709" i="2"/>
  <c r="U710" i="2"/>
  <c r="U711" i="2"/>
  <c r="U712" i="2"/>
  <c r="U713" i="2"/>
  <c r="U714" i="2"/>
  <c r="U715" i="2"/>
  <c r="U716" i="2"/>
  <c r="U717" i="2"/>
  <c r="U718" i="2"/>
  <c r="U719" i="2"/>
  <c r="U720" i="2"/>
  <c r="U721" i="2"/>
  <c r="U722" i="2"/>
  <c r="U723" i="2"/>
  <c r="U724" i="2"/>
  <c r="U725" i="2"/>
  <c r="U726" i="2"/>
  <c r="U727" i="2"/>
  <c r="U728" i="2"/>
  <c r="U729" i="2"/>
  <c r="U730" i="2"/>
  <c r="U731" i="2"/>
  <c r="U732" i="2"/>
  <c r="U733" i="2"/>
  <c r="U734" i="2"/>
  <c r="U735" i="2"/>
  <c r="U736" i="2"/>
  <c r="U737" i="2"/>
  <c r="U738" i="2"/>
  <c r="U739" i="2"/>
  <c r="U740" i="2"/>
  <c r="U741" i="2"/>
  <c r="U742" i="2"/>
  <c r="U743" i="2"/>
  <c r="U744" i="2"/>
  <c r="U745" i="2"/>
  <c r="U746" i="2"/>
  <c r="U747" i="2"/>
  <c r="U748" i="2"/>
  <c r="U749" i="2"/>
  <c r="U750" i="2"/>
  <c r="U751" i="2"/>
  <c r="U752" i="2"/>
  <c r="U753" i="2"/>
  <c r="U754" i="2"/>
  <c r="U755" i="2"/>
  <c r="U756" i="2"/>
  <c r="U757" i="2"/>
  <c r="U758" i="2"/>
  <c r="U759" i="2"/>
  <c r="U760" i="2"/>
  <c r="U761" i="2"/>
  <c r="U762" i="2"/>
  <c r="U763" i="2"/>
  <c r="U764" i="2"/>
  <c r="U765" i="2"/>
  <c r="U766" i="2"/>
  <c r="U767" i="2"/>
  <c r="U768" i="2"/>
  <c r="U769" i="2"/>
  <c r="U770" i="2"/>
  <c r="U771" i="2"/>
  <c r="U772" i="2"/>
  <c r="U773" i="2"/>
  <c r="U774" i="2"/>
  <c r="U775" i="2"/>
  <c r="U776" i="2"/>
  <c r="U777" i="2"/>
  <c r="U778" i="2"/>
  <c r="U779" i="2"/>
  <c r="U780" i="2"/>
  <c r="U781" i="2"/>
  <c r="U782" i="2"/>
  <c r="U783" i="2"/>
  <c r="U784" i="2"/>
  <c r="U785" i="2"/>
  <c r="U786" i="2"/>
  <c r="U787" i="2"/>
  <c r="U788" i="2"/>
  <c r="U789" i="2"/>
  <c r="U790" i="2"/>
  <c r="U791" i="2"/>
  <c r="U792" i="2"/>
  <c r="U793" i="2"/>
  <c r="U794" i="2"/>
  <c r="U795" i="2"/>
  <c r="U796" i="2"/>
  <c r="U797" i="2"/>
  <c r="U798" i="2"/>
  <c r="U799" i="2"/>
  <c r="U800" i="2"/>
  <c r="U801" i="2"/>
  <c r="U802" i="2"/>
  <c r="U803" i="2"/>
  <c r="U804" i="2"/>
  <c r="U805" i="2"/>
  <c r="U806" i="2"/>
  <c r="U807" i="2"/>
  <c r="U808" i="2"/>
  <c r="U809" i="2"/>
  <c r="U810" i="2"/>
  <c r="U811" i="2"/>
  <c r="U812" i="2"/>
  <c r="U813" i="2"/>
  <c r="U814" i="2"/>
  <c r="U815" i="2"/>
  <c r="U816" i="2"/>
  <c r="U817" i="2"/>
  <c r="U818" i="2"/>
  <c r="U819" i="2"/>
  <c r="U820" i="2"/>
  <c r="U821" i="2"/>
  <c r="U822" i="2"/>
  <c r="U823" i="2"/>
  <c r="U824" i="2"/>
  <c r="U825" i="2"/>
  <c r="U826" i="2"/>
  <c r="U827" i="2"/>
  <c r="U828" i="2"/>
  <c r="U829" i="2"/>
  <c r="U830" i="2"/>
  <c r="U831" i="2"/>
  <c r="U832" i="2"/>
  <c r="U833" i="2"/>
  <c r="U834" i="2"/>
  <c r="U835" i="2"/>
  <c r="U836" i="2"/>
  <c r="U837" i="2"/>
  <c r="U838" i="2"/>
  <c r="U839" i="2"/>
  <c r="U840" i="2"/>
  <c r="U841" i="2"/>
  <c r="U842" i="2"/>
  <c r="U843" i="2"/>
  <c r="U844" i="2"/>
  <c r="U845" i="2"/>
  <c r="U846" i="2"/>
  <c r="U847" i="2"/>
  <c r="U848" i="2"/>
  <c r="U849" i="2"/>
  <c r="U850" i="2"/>
  <c r="U851" i="2"/>
  <c r="U852" i="2"/>
  <c r="U853" i="2"/>
  <c r="U854" i="2"/>
  <c r="U855" i="2"/>
  <c r="U856" i="2"/>
  <c r="U857" i="2"/>
  <c r="U858" i="2"/>
  <c r="U859" i="2"/>
  <c r="U860" i="2"/>
  <c r="U861" i="2"/>
  <c r="U862" i="2"/>
  <c r="U863" i="2"/>
  <c r="U864" i="2"/>
  <c r="U865" i="2"/>
  <c r="U866" i="2"/>
  <c r="U867" i="2"/>
  <c r="U868" i="2"/>
  <c r="U869" i="2"/>
  <c r="U870" i="2"/>
  <c r="U871" i="2"/>
  <c r="U872" i="2"/>
  <c r="U873" i="2"/>
  <c r="U874" i="2"/>
  <c r="U875" i="2"/>
  <c r="U876" i="2"/>
  <c r="U877" i="2"/>
  <c r="U878" i="2"/>
  <c r="U879" i="2"/>
  <c r="U880" i="2"/>
  <c r="U881" i="2"/>
  <c r="U882" i="2"/>
  <c r="U883" i="2"/>
  <c r="U884" i="2"/>
  <c r="U885" i="2"/>
  <c r="U886" i="2"/>
  <c r="U887" i="2"/>
  <c r="U888" i="2"/>
  <c r="U889" i="2"/>
  <c r="U890" i="2"/>
  <c r="U891" i="2"/>
  <c r="U892" i="2"/>
  <c r="U893" i="2"/>
  <c r="U894" i="2"/>
  <c r="U895" i="2"/>
  <c r="U896" i="2"/>
  <c r="U897" i="2"/>
  <c r="U898" i="2"/>
  <c r="U899" i="2"/>
  <c r="U900" i="2"/>
  <c r="U901" i="2"/>
  <c r="U902" i="2"/>
  <c r="U903" i="2"/>
  <c r="U904" i="2"/>
  <c r="U905" i="2"/>
  <c r="U906" i="2"/>
  <c r="U907" i="2"/>
  <c r="U908" i="2"/>
  <c r="U909" i="2"/>
  <c r="U910" i="2"/>
  <c r="U911" i="2"/>
  <c r="U912" i="2"/>
  <c r="U913" i="2"/>
  <c r="U914" i="2"/>
  <c r="U915" i="2"/>
  <c r="U916" i="2"/>
  <c r="U917" i="2"/>
  <c r="U918" i="2"/>
  <c r="U919" i="2"/>
  <c r="U920" i="2"/>
  <c r="U921" i="2"/>
  <c r="U922" i="2"/>
  <c r="U923" i="2"/>
  <c r="U924" i="2"/>
  <c r="U925" i="2"/>
  <c r="U926" i="2"/>
  <c r="U927" i="2"/>
  <c r="U928" i="2"/>
  <c r="U929" i="2"/>
  <c r="U930" i="2"/>
  <c r="U931" i="2"/>
  <c r="U932" i="2"/>
  <c r="U933" i="2"/>
  <c r="U934" i="2"/>
  <c r="U935" i="2"/>
  <c r="U936" i="2"/>
  <c r="U937" i="2"/>
  <c r="U938" i="2"/>
  <c r="U939" i="2"/>
  <c r="U940" i="2"/>
  <c r="U941" i="2"/>
  <c r="U942" i="2"/>
  <c r="U943" i="2"/>
  <c r="U944" i="2"/>
  <c r="U945" i="2"/>
  <c r="U946" i="2"/>
  <c r="U947" i="2"/>
  <c r="U948" i="2"/>
  <c r="U949" i="2"/>
  <c r="U950" i="2"/>
  <c r="U951" i="2"/>
  <c r="U952" i="2"/>
  <c r="U953" i="2"/>
  <c r="U954" i="2"/>
  <c r="U955" i="2"/>
  <c r="U956" i="2"/>
  <c r="U957" i="2"/>
  <c r="U958" i="2"/>
  <c r="U959" i="2"/>
  <c r="U960" i="2"/>
  <c r="U961" i="2"/>
  <c r="U962" i="2"/>
  <c r="U963" i="2"/>
  <c r="U964" i="2"/>
  <c r="U965" i="2"/>
  <c r="U966" i="2"/>
  <c r="U967" i="2"/>
  <c r="U968" i="2"/>
  <c r="U969" i="2"/>
  <c r="U970" i="2"/>
  <c r="U971" i="2"/>
  <c r="U972" i="2"/>
  <c r="U973" i="2"/>
  <c r="U974" i="2"/>
  <c r="U975" i="2"/>
  <c r="U976" i="2"/>
  <c r="U977" i="2"/>
  <c r="U978" i="2"/>
  <c r="U979" i="2"/>
  <c r="U980" i="2"/>
  <c r="U981" i="2"/>
  <c r="U982" i="2"/>
  <c r="U983" i="2"/>
  <c r="U984" i="2"/>
  <c r="U985" i="2"/>
  <c r="U986" i="2"/>
  <c r="U987" i="2"/>
  <c r="U988" i="2"/>
  <c r="U989" i="2"/>
  <c r="U990" i="2"/>
  <c r="U991" i="2"/>
  <c r="U992" i="2"/>
  <c r="U993" i="2"/>
  <c r="U994" i="2"/>
  <c r="U995" i="2"/>
  <c r="U996" i="2"/>
  <c r="U997" i="2"/>
  <c r="U998" i="2"/>
  <c r="U999" i="2"/>
  <c r="U1000" i="2"/>
  <c r="U1001" i="2"/>
  <c r="U1002" i="2"/>
  <c r="U1003" i="2"/>
  <c r="U1004" i="2"/>
  <c r="U1005" i="2"/>
  <c r="U1006" i="2"/>
  <c r="U1007" i="2"/>
  <c r="U1008" i="2"/>
  <c r="U1009" i="2"/>
  <c r="U1010" i="2"/>
  <c r="U1011" i="2"/>
  <c r="U1012" i="2"/>
  <c r="U1013" i="2"/>
  <c r="U1014" i="2"/>
  <c r="U1015" i="2"/>
  <c r="U1016" i="2"/>
  <c r="U1017" i="2"/>
  <c r="U1018" i="2"/>
  <c r="U1019" i="2"/>
  <c r="U1020" i="2"/>
  <c r="U1021" i="2"/>
  <c r="U1022" i="2"/>
  <c r="U1023" i="2"/>
  <c r="U1024" i="2"/>
  <c r="U1025" i="2"/>
  <c r="U1026" i="2"/>
  <c r="U1027" i="2"/>
  <c r="U1028" i="2"/>
  <c r="U1029" i="2"/>
  <c r="U1030" i="2"/>
  <c r="U1031" i="2"/>
  <c r="U1032" i="2"/>
  <c r="U1033" i="2"/>
  <c r="U1034" i="2"/>
  <c r="U1035" i="2"/>
  <c r="U1036" i="2"/>
  <c r="U1037" i="2"/>
  <c r="U1038" i="2"/>
  <c r="U1039" i="2"/>
  <c r="U1040" i="2"/>
  <c r="U1041" i="2"/>
  <c r="U1042" i="2"/>
  <c r="U1043" i="2"/>
  <c r="U1044" i="2"/>
  <c r="U1045" i="2"/>
  <c r="U1046" i="2"/>
  <c r="U1047" i="2"/>
  <c r="U1048" i="2"/>
  <c r="U1049" i="2"/>
  <c r="U1050" i="2"/>
  <c r="U1051" i="2"/>
  <c r="U1052" i="2"/>
  <c r="U1053" i="2"/>
  <c r="U1054" i="2"/>
  <c r="U1055" i="2"/>
  <c r="U1056" i="2"/>
  <c r="U1057" i="2"/>
  <c r="U1058" i="2"/>
  <c r="U1059" i="2"/>
  <c r="U1060" i="2"/>
  <c r="U1061" i="2"/>
  <c r="U1062" i="2"/>
  <c r="U1063" i="2"/>
  <c r="U1064" i="2"/>
  <c r="U1065" i="2"/>
  <c r="U1066" i="2"/>
  <c r="U1067" i="2"/>
  <c r="U1068" i="2"/>
  <c r="U1069" i="2"/>
  <c r="U1070" i="2"/>
  <c r="U1071" i="2"/>
  <c r="U1072" i="2"/>
  <c r="U1073" i="2"/>
  <c r="U1074" i="2"/>
  <c r="U1075" i="2"/>
  <c r="U1076" i="2"/>
  <c r="U1077" i="2"/>
  <c r="U1078" i="2"/>
  <c r="U1079" i="2"/>
  <c r="U1080" i="2"/>
  <c r="U1081" i="2"/>
  <c r="U1082" i="2"/>
  <c r="U1083" i="2"/>
  <c r="U1084" i="2"/>
  <c r="U1085" i="2"/>
  <c r="U1086" i="2"/>
  <c r="U1087" i="2"/>
  <c r="U1088" i="2"/>
  <c r="U1089" i="2"/>
  <c r="U1090" i="2"/>
  <c r="U1091" i="2"/>
  <c r="U1092" i="2"/>
  <c r="U1093" i="2"/>
  <c r="U1094" i="2"/>
  <c r="U1095" i="2"/>
  <c r="U1096" i="2"/>
  <c r="U1097" i="2"/>
  <c r="U1098" i="2"/>
  <c r="U1099" i="2"/>
  <c r="U1100" i="2"/>
  <c r="U1101" i="2"/>
  <c r="U1102" i="2"/>
  <c r="U1103" i="2"/>
  <c r="U1104" i="2"/>
  <c r="U1105" i="2"/>
  <c r="U1106" i="2"/>
  <c r="U1107" i="2"/>
  <c r="U1108" i="2"/>
  <c r="U1109" i="2"/>
  <c r="U1110" i="2"/>
  <c r="U1111" i="2"/>
  <c r="U1112" i="2"/>
  <c r="U1113" i="2"/>
  <c r="U1114" i="2"/>
  <c r="U1115" i="2"/>
  <c r="U1116" i="2"/>
  <c r="U1117" i="2"/>
  <c r="U1118" i="2"/>
  <c r="U1119" i="2"/>
  <c r="U1120" i="2"/>
  <c r="U1121" i="2"/>
  <c r="U1122" i="2"/>
  <c r="U1123" i="2"/>
  <c r="U1124" i="2"/>
  <c r="U1125" i="2"/>
  <c r="U1126" i="2"/>
  <c r="U1127" i="2"/>
  <c r="U1128" i="2"/>
  <c r="U1129" i="2"/>
  <c r="U1130" i="2"/>
  <c r="U1131" i="2"/>
  <c r="U1132" i="2"/>
  <c r="U1133" i="2"/>
  <c r="U1134" i="2"/>
  <c r="U1135" i="2"/>
  <c r="U1136" i="2"/>
  <c r="U1137" i="2"/>
  <c r="U1138" i="2"/>
  <c r="U1139" i="2"/>
  <c r="U1140" i="2"/>
  <c r="U1141" i="2"/>
  <c r="U1142" i="2"/>
  <c r="U1143" i="2"/>
  <c r="U1144" i="2"/>
  <c r="U1145" i="2"/>
  <c r="U1146" i="2"/>
  <c r="U1147" i="2"/>
  <c r="U1148" i="2"/>
  <c r="U1149" i="2"/>
  <c r="U1150" i="2"/>
  <c r="U1151" i="2"/>
  <c r="U1152" i="2"/>
  <c r="U1153" i="2"/>
  <c r="U1154" i="2"/>
  <c r="U1155" i="2"/>
  <c r="U1156" i="2"/>
  <c r="U1157" i="2"/>
  <c r="U1158" i="2"/>
  <c r="U1159" i="2"/>
  <c r="U1160" i="2"/>
  <c r="U1161" i="2"/>
  <c r="U1162" i="2"/>
  <c r="U1163" i="2"/>
  <c r="U1164" i="2"/>
  <c r="U1165" i="2"/>
  <c r="U1166" i="2"/>
  <c r="U1167" i="2"/>
  <c r="U1168" i="2"/>
  <c r="U1169" i="2"/>
  <c r="U1170" i="2"/>
  <c r="U1171" i="2"/>
  <c r="U1172" i="2"/>
  <c r="U1173" i="2"/>
  <c r="U1174" i="2"/>
  <c r="U1175" i="2"/>
  <c r="U1176" i="2"/>
  <c r="U1177" i="2"/>
  <c r="U1178" i="2"/>
  <c r="U1179" i="2"/>
  <c r="U1180" i="2"/>
  <c r="U1181" i="2"/>
  <c r="U1182" i="2"/>
  <c r="U1183" i="2"/>
  <c r="U1184" i="2"/>
  <c r="U1185" i="2"/>
  <c r="U1186" i="2"/>
  <c r="U1187" i="2"/>
  <c r="U1188" i="2"/>
  <c r="U1189" i="2"/>
  <c r="U1190" i="2"/>
  <c r="U1191" i="2"/>
  <c r="U1192" i="2"/>
  <c r="U1193" i="2"/>
  <c r="U1194" i="2"/>
  <c r="U1195" i="2"/>
  <c r="U1196" i="2"/>
  <c r="U1197" i="2"/>
  <c r="U1198" i="2"/>
  <c r="U1199" i="2"/>
  <c r="U1200" i="2"/>
  <c r="U1201" i="2"/>
  <c r="U1202" i="2"/>
  <c r="U1203" i="2"/>
  <c r="U1204" i="2"/>
  <c r="U1205" i="2"/>
  <c r="U1206" i="2"/>
  <c r="U1207" i="2"/>
  <c r="U1208" i="2"/>
  <c r="U1209" i="2"/>
  <c r="U1210" i="2"/>
  <c r="U1211" i="2"/>
  <c r="U1212" i="2"/>
  <c r="U1213" i="2"/>
  <c r="U1214" i="2"/>
  <c r="U1215" i="2"/>
  <c r="U1216" i="2"/>
  <c r="U1217" i="2"/>
  <c r="U1218" i="2"/>
  <c r="U1219" i="2"/>
  <c r="U1220" i="2"/>
  <c r="U1221" i="2"/>
  <c r="U1222" i="2"/>
  <c r="U1223" i="2"/>
  <c r="U1224" i="2"/>
  <c r="U1225" i="2"/>
  <c r="U1226" i="2"/>
  <c r="U1227" i="2"/>
  <c r="U1228" i="2"/>
  <c r="U1229" i="2"/>
  <c r="U1230" i="2"/>
  <c r="U1231" i="2"/>
  <c r="U1232" i="2"/>
  <c r="U1233" i="2"/>
  <c r="U1234" i="2"/>
  <c r="U1235" i="2"/>
  <c r="U1236" i="2"/>
  <c r="U1237" i="2"/>
  <c r="U1238" i="2"/>
  <c r="U1239" i="2"/>
  <c r="U1240" i="2"/>
  <c r="U1241" i="2"/>
  <c r="U1242" i="2"/>
  <c r="U1243" i="2"/>
  <c r="U1244" i="2"/>
  <c r="U1245" i="2"/>
  <c r="U1246" i="2"/>
  <c r="U1247" i="2"/>
  <c r="U1248" i="2"/>
  <c r="U1249" i="2"/>
  <c r="U1250" i="2"/>
  <c r="U1251" i="2"/>
  <c r="U1252" i="2"/>
  <c r="U1253" i="2"/>
  <c r="U1254" i="2"/>
  <c r="U1255" i="2"/>
  <c r="U1256" i="2"/>
  <c r="U1257" i="2"/>
  <c r="U1258" i="2"/>
  <c r="U1259" i="2"/>
  <c r="U1260" i="2"/>
  <c r="U1261" i="2"/>
  <c r="U1262" i="2"/>
  <c r="U1263" i="2"/>
  <c r="U1264" i="2"/>
  <c r="U1265" i="2"/>
  <c r="U1266" i="2"/>
  <c r="U1267" i="2"/>
  <c r="U1268" i="2"/>
  <c r="U1269" i="2"/>
  <c r="U1270" i="2"/>
  <c r="U1271" i="2"/>
  <c r="U1272" i="2"/>
  <c r="U1273" i="2"/>
  <c r="U1274" i="2"/>
  <c r="U1275" i="2"/>
  <c r="U1276" i="2"/>
  <c r="U1277" i="2"/>
  <c r="U1278" i="2"/>
  <c r="U1279" i="2"/>
  <c r="U1280" i="2"/>
  <c r="U1281" i="2"/>
  <c r="U1282" i="2"/>
  <c r="U1283" i="2"/>
  <c r="U1284" i="2"/>
  <c r="U1285" i="2"/>
  <c r="U1286" i="2"/>
  <c r="U1287" i="2"/>
  <c r="U1288" i="2"/>
  <c r="U1289" i="2"/>
  <c r="U1290" i="2"/>
  <c r="U1291" i="2"/>
  <c r="U1292" i="2"/>
  <c r="U1293" i="2"/>
  <c r="U1294" i="2"/>
  <c r="U1295" i="2"/>
  <c r="U1296" i="2"/>
  <c r="U1297" i="2"/>
  <c r="U1298" i="2"/>
  <c r="U1299" i="2"/>
  <c r="U1300" i="2"/>
  <c r="U1301" i="2"/>
  <c r="U1302" i="2"/>
  <c r="U1303" i="2"/>
  <c r="U1304" i="2"/>
  <c r="U1305" i="2"/>
  <c r="U1306" i="2"/>
  <c r="U1307" i="2"/>
  <c r="U1308" i="2"/>
  <c r="U1309" i="2"/>
  <c r="U1310" i="2"/>
  <c r="U1311" i="2"/>
  <c r="U1312" i="2"/>
  <c r="U1313" i="2"/>
  <c r="U1314" i="2"/>
  <c r="U1315" i="2"/>
  <c r="U1316" i="2"/>
  <c r="U1317" i="2"/>
  <c r="U1318" i="2"/>
  <c r="U1319" i="2"/>
  <c r="U1320" i="2"/>
  <c r="U1321" i="2"/>
  <c r="U1322" i="2"/>
  <c r="U1323" i="2"/>
  <c r="U1324" i="2"/>
  <c r="U1325" i="2"/>
  <c r="U1326" i="2"/>
  <c r="U1327" i="2"/>
  <c r="U1328" i="2"/>
  <c r="U1329" i="2"/>
  <c r="U1330" i="2"/>
  <c r="U1331" i="2"/>
  <c r="U1332" i="2"/>
  <c r="U1333" i="2"/>
  <c r="U1334" i="2"/>
  <c r="U1335" i="2"/>
  <c r="U1336" i="2"/>
  <c r="U1337" i="2"/>
  <c r="U1338" i="2"/>
  <c r="U1339" i="2"/>
  <c r="U1340" i="2"/>
  <c r="U1341" i="2"/>
  <c r="U1342" i="2"/>
  <c r="U1343" i="2"/>
  <c r="U1344" i="2"/>
  <c r="U1345" i="2"/>
  <c r="U1346" i="2"/>
  <c r="U1347" i="2"/>
  <c r="U1348" i="2"/>
  <c r="U1349" i="2"/>
  <c r="U1350" i="2"/>
  <c r="U1351" i="2"/>
  <c r="U1352" i="2"/>
  <c r="U1353" i="2"/>
  <c r="U1354" i="2"/>
  <c r="U1355" i="2"/>
  <c r="U1356" i="2"/>
  <c r="U1357" i="2"/>
  <c r="U1358" i="2"/>
  <c r="U1359" i="2"/>
  <c r="U1360" i="2"/>
  <c r="U1361" i="2"/>
  <c r="U1362" i="2"/>
  <c r="U1363" i="2"/>
  <c r="U1364" i="2"/>
  <c r="U1365" i="2"/>
  <c r="U1366" i="2"/>
  <c r="U1367" i="2"/>
  <c r="U1368" i="2"/>
  <c r="U1369" i="2"/>
  <c r="U1370" i="2"/>
  <c r="U1371" i="2"/>
  <c r="U1372" i="2"/>
  <c r="U1373" i="2"/>
  <c r="U1374" i="2"/>
  <c r="U1375" i="2"/>
  <c r="U1376" i="2"/>
  <c r="U1377" i="2"/>
  <c r="U1378" i="2"/>
  <c r="U1379" i="2"/>
  <c r="U1380" i="2"/>
  <c r="U1381" i="2"/>
  <c r="U1382" i="2"/>
  <c r="U1383" i="2"/>
  <c r="U1384" i="2"/>
  <c r="U1385" i="2"/>
  <c r="U1386" i="2"/>
  <c r="U1387" i="2"/>
  <c r="U1388" i="2"/>
  <c r="U1389" i="2"/>
  <c r="U1390" i="2"/>
  <c r="U1391" i="2"/>
  <c r="U1392" i="2"/>
  <c r="U1393" i="2"/>
  <c r="U1394" i="2"/>
  <c r="U1395" i="2"/>
  <c r="U1396" i="2"/>
  <c r="U1397" i="2"/>
  <c r="U1398" i="2"/>
  <c r="U1399" i="2"/>
  <c r="U1400" i="2"/>
  <c r="U1401" i="2"/>
  <c r="U1402" i="2"/>
  <c r="U1403" i="2"/>
  <c r="U1404" i="2"/>
  <c r="U1405" i="2"/>
  <c r="U1406" i="2"/>
  <c r="U1407" i="2"/>
  <c r="U1408" i="2"/>
  <c r="U1409" i="2"/>
  <c r="U1410" i="2"/>
  <c r="U1411" i="2"/>
  <c r="U1412" i="2"/>
  <c r="U1413" i="2"/>
  <c r="U1414" i="2"/>
  <c r="U1415" i="2"/>
  <c r="U1416" i="2"/>
  <c r="U1417" i="2"/>
  <c r="U1418" i="2"/>
  <c r="U1419" i="2"/>
  <c r="U1420" i="2"/>
  <c r="U1421" i="2"/>
  <c r="U1422" i="2"/>
  <c r="U1423" i="2"/>
  <c r="U1424" i="2"/>
  <c r="U1425" i="2"/>
  <c r="U1426" i="2"/>
  <c r="U1427" i="2"/>
  <c r="U1428" i="2"/>
  <c r="U1429" i="2"/>
  <c r="U1430" i="2"/>
  <c r="U1431" i="2"/>
  <c r="U1432" i="2"/>
  <c r="U1433" i="2"/>
  <c r="U1434" i="2"/>
  <c r="U1435" i="2"/>
  <c r="U1436" i="2"/>
  <c r="U1437" i="2"/>
  <c r="U1438" i="2"/>
  <c r="U1439" i="2"/>
  <c r="U1440" i="2"/>
  <c r="U1441" i="2"/>
  <c r="U1442" i="2"/>
  <c r="U1443" i="2"/>
  <c r="U1444" i="2"/>
  <c r="U1445" i="2"/>
  <c r="U1446" i="2"/>
  <c r="U1447" i="2"/>
  <c r="U1448" i="2"/>
  <c r="U1449" i="2"/>
  <c r="U1450" i="2"/>
  <c r="U1451" i="2"/>
  <c r="U1452" i="2"/>
  <c r="U1453" i="2"/>
  <c r="U1454" i="2"/>
  <c r="U1455" i="2"/>
  <c r="U1456" i="2"/>
  <c r="U1457" i="2"/>
  <c r="U1458" i="2"/>
  <c r="U1459" i="2"/>
  <c r="U1460" i="2"/>
  <c r="U1461" i="2"/>
  <c r="U1462" i="2"/>
  <c r="U1463" i="2"/>
  <c r="U1464" i="2"/>
  <c r="U1465" i="2"/>
  <c r="U1466" i="2"/>
  <c r="U1467" i="2"/>
  <c r="U1468" i="2"/>
  <c r="U1469" i="2"/>
  <c r="U1470" i="2"/>
  <c r="U1471" i="2"/>
  <c r="U1472" i="2"/>
  <c r="U1473" i="2"/>
  <c r="U1474" i="2"/>
  <c r="U1475" i="2"/>
  <c r="U1476" i="2"/>
  <c r="U1477" i="2"/>
  <c r="U1478" i="2"/>
  <c r="U1479" i="2"/>
  <c r="U1480" i="2"/>
  <c r="U1481" i="2"/>
  <c r="U1482" i="2"/>
  <c r="U1483" i="2"/>
  <c r="U1484" i="2"/>
  <c r="U1485" i="2"/>
  <c r="U1486" i="2"/>
  <c r="U1487" i="2"/>
  <c r="U1488" i="2"/>
  <c r="U1489" i="2"/>
  <c r="U1490" i="2"/>
  <c r="U1491" i="2"/>
  <c r="U1492" i="2"/>
  <c r="U1493" i="2"/>
  <c r="U1494" i="2"/>
  <c r="U1495" i="2"/>
  <c r="U1496" i="2"/>
  <c r="U1497" i="2"/>
  <c r="U1498" i="2"/>
  <c r="U1499" i="2"/>
  <c r="U1500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U2" i="2"/>
  <c r="N2" i="2"/>
  <c r="K3" i="3"/>
</calcChain>
</file>

<file path=xl/sharedStrings.xml><?xml version="1.0" encoding="utf-8"?>
<sst xmlns="http://schemas.openxmlformats.org/spreadsheetml/2006/main" count="2440" uniqueCount="2437">
  <si>
    <t>Activity Codes:</t>
  </si>
  <si>
    <t>Location Codes:</t>
  </si>
  <si>
    <t xml:space="preserve">1 - DIDACTIC TEACHING with paid Prep Time   </t>
  </si>
  <si>
    <t>1 Royal University Hospital</t>
  </si>
  <si>
    <t>3 - EXAMS, GRADING, OSCE, TEACHING without prep required</t>
  </si>
  <si>
    <t>2 Saskatoon City Hospital</t>
  </si>
  <si>
    <t>5 - UNDERGRADUATE CLINICAL TEACHING</t>
  </si>
  <si>
    <t>3 St. Paul’s Hospital</t>
  </si>
  <si>
    <t xml:space="preserve">6 - PGME CLINICAL TEACHING (PGY1/2, FMR1)    </t>
  </si>
  <si>
    <t>4 Health Sciences Building</t>
  </si>
  <si>
    <t>7 - PGME CLINICAL TEACHING (PGY 3+, FMR2, ES)</t>
  </si>
  <si>
    <t>5 Office - Saskatoon</t>
  </si>
  <si>
    <t>6 Rural - Saskatoon</t>
  </si>
  <si>
    <t>7 Remote - Saskatoon</t>
  </si>
  <si>
    <t>8 Other - Saskatoon</t>
  </si>
  <si>
    <t>9 U of S Campus</t>
  </si>
  <si>
    <t>10 Children's Hospital (JPCH)</t>
  </si>
  <si>
    <t>101 Regina General Hospital</t>
  </si>
  <si>
    <t>102 Pasqua Hospital</t>
  </si>
  <si>
    <t>103 Plains Health Centre</t>
  </si>
  <si>
    <t>104 Office - Regina</t>
  </si>
  <si>
    <t>104 Office -Regina</t>
  </si>
  <si>
    <t>105 Rural - Regina</t>
  </si>
  <si>
    <t>106 Remote - Regina</t>
  </si>
  <si>
    <t>107 Other - Regina</t>
  </si>
  <si>
    <t>108 Wascana Rehab. Centre</t>
  </si>
  <si>
    <t>201 Victoria Hospital</t>
  </si>
  <si>
    <t>202 Office - Prince Albert</t>
  </si>
  <si>
    <t>203 Rural - Prince Albert</t>
  </si>
  <si>
    <t>204 Remote - Prince Albert</t>
  </si>
  <si>
    <t>302 Office - Swift Current</t>
  </si>
  <si>
    <t>303 Rural - Swift Current</t>
  </si>
  <si>
    <t>304 Remote - Swift Current</t>
  </si>
  <si>
    <t>999 Other - Other Location</t>
  </si>
  <si>
    <t xml:space="preserve"> </t>
  </si>
  <si>
    <t>Position Number</t>
  </si>
  <si>
    <t>Name</t>
  </si>
  <si>
    <t>Date</t>
  </si>
  <si>
    <t>FromDay</t>
  </si>
  <si>
    <t>FromMonth</t>
  </si>
  <si>
    <t>FromYear</t>
  </si>
  <si>
    <t>Date From</t>
  </si>
  <si>
    <t>To_date</t>
  </si>
  <si>
    <t>ToDay</t>
  </si>
  <si>
    <t>ToMonth</t>
  </si>
  <si>
    <t>ToYear</t>
  </si>
  <si>
    <t>Date To</t>
  </si>
  <si>
    <t>Activity Code</t>
  </si>
  <si>
    <t>Description</t>
  </si>
  <si>
    <t>NUMBER_OF_DAYS</t>
  </si>
  <si>
    <t>Start Time</t>
  </si>
  <si>
    <t>End Time</t>
  </si>
  <si>
    <t>Claimed Hours</t>
  </si>
  <si>
    <t>Hours Total</t>
  </si>
  <si>
    <t>LocationCode</t>
  </si>
  <si>
    <t>Comments_Students</t>
  </si>
  <si>
    <t>Allowable Hours</t>
  </si>
  <si>
    <t>Coordinator_name</t>
  </si>
  <si>
    <t>Schedule_date</t>
  </si>
  <si>
    <t>Department</t>
  </si>
  <si>
    <t>Phone</t>
  </si>
  <si>
    <t>Fax</t>
  </si>
  <si>
    <t>Schedule_number (Office Use)</t>
  </si>
  <si>
    <t>lastnfirst</t>
  </si>
  <si>
    <t>Position number</t>
  </si>
  <si>
    <t>ACTIVITY CODES</t>
  </si>
  <si>
    <t>DESCRIPTION</t>
  </si>
  <si>
    <t>ID</t>
  </si>
  <si>
    <t>Dates</t>
  </si>
  <si>
    <t>Times</t>
  </si>
  <si>
    <t>DIDACTIC TEACHING with paid Prep Time</t>
  </si>
  <si>
    <t>Royal University Hospital</t>
  </si>
  <si>
    <t xml:space="preserve">Abbas, Mariam </t>
  </si>
  <si>
    <t>EXAMS, GRADING, OSCE, TEACHING without prep required</t>
  </si>
  <si>
    <t>Saskatoon City Hospital</t>
  </si>
  <si>
    <t>Abbas, Tahir</t>
  </si>
  <si>
    <t>St. Paul’s Hospital</t>
  </si>
  <si>
    <t>Abdelsayed, Nagy</t>
  </si>
  <si>
    <t>Health Sciences Building</t>
  </si>
  <si>
    <t>Abdul Hadi, Reem</t>
  </si>
  <si>
    <t>Office - Saskatoon</t>
  </si>
  <si>
    <t>Abdulhadi, Mohamed</t>
  </si>
  <si>
    <t>Rural - Saskatoon</t>
  </si>
  <si>
    <t>Remote - Saskatoon</t>
  </si>
  <si>
    <t>Abdulla, Agiela</t>
  </si>
  <si>
    <t>Other - Saskatoon</t>
  </si>
  <si>
    <t>U of S Campus</t>
  </si>
  <si>
    <t>Children's Hospital (JPCH)</t>
  </si>
  <si>
    <t>Abimboye, Moyosore O.</t>
  </si>
  <si>
    <t>Moose Jaw</t>
  </si>
  <si>
    <t>Aboguddah, Ayman A.</t>
  </si>
  <si>
    <t>Regina General Hospital</t>
  </si>
  <si>
    <t>Abouhamra, Musbah Muftah</t>
  </si>
  <si>
    <t>Pasqua Hospital</t>
  </si>
  <si>
    <t>Abu-Ghazaleh, Yakub Fahed</t>
  </si>
  <si>
    <t>Plains Health Centre</t>
  </si>
  <si>
    <t>Office - Regina</t>
  </si>
  <si>
    <t>Office -Regina</t>
  </si>
  <si>
    <t>Rural - Regina</t>
  </si>
  <si>
    <t>Adamko, Darryl</t>
  </si>
  <si>
    <t>Remote - Regina</t>
  </si>
  <si>
    <t>Adams, Gheorghita Camelia (Gina)</t>
  </si>
  <si>
    <t>Other - Regina</t>
  </si>
  <si>
    <t>Adams, Stephen</t>
  </si>
  <si>
    <t>Wascana Rehab. Centre</t>
  </si>
  <si>
    <t>Adamus, Allison</t>
  </si>
  <si>
    <t>Victoria Hospital</t>
  </si>
  <si>
    <t>Adanlawo, Adewumi Moses</t>
  </si>
  <si>
    <t>Office - Prince Albert</t>
  </si>
  <si>
    <t>Adebona, Olumuyiwa</t>
  </si>
  <si>
    <t>Rural - Prince Albert</t>
  </si>
  <si>
    <t>Adeboye, Boye Daniel</t>
  </si>
  <si>
    <t>Remote - Prince Albert</t>
  </si>
  <si>
    <t>Adefolarin, Oluremi Adesina</t>
  </si>
  <si>
    <t>Office - Swift Current</t>
  </si>
  <si>
    <t>Rural - Swift Current</t>
  </si>
  <si>
    <t>Adelugba, Olajide Omolayo</t>
  </si>
  <si>
    <t>Remote - Swift Current</t>
  </si>
  <si>
    <t>Ademola, Moses</t>
  </si>
  <si>
    <t>Other - Other Location</t>
  </si>
  <si>
    <t>Adeniran, Abisayo (Abi)</t>
  </si>
  <si>
    <t>Adetola, Ejibunmi Olubusola</t>
  </si>
  <si>
    <t>Adetola, Motunrayo Joseph</t>
  </si>
  <si>
    <t>Adewumi, Adegboyega Adebayo</t>
  </si>
  <si>
    <t>Afolabi, Oyewale Ademola</t>
  </si>
  <si>
    <t>Aftab, Huma</t>
  </si>
  <si>
    <t>Aghamelu, Uche Felix Obiora</t>
  </si>
  <si>
    <t>Ahmad, Mohammad</t>
  </si>
  <si>
    <t>Ahmed, Ayesha</t>
  </si>
  <si>
    <t>Ahmed, Osama Salah Eldin Ibrahim</t>
  </si>
  <si>
    <t>Ahmed, Shahid</t>
  </si>
  <si>
    <t>Ahmed, Yasir Mustafa</t>
  </si>
  <si>
    <t>Ahmodu, Olorunfemi</t>
  </si>
  <si>
    <t>Ailsby, Ronald Lloyd</t>
  </si>
  <si>
    <t>Aito, Harmonie</t>
  </si>
  <si>
    <t>Akeju, Oladipupo</t>
  </si>
  <si>
    <t>Akhtar, Jawed</t>
  </si>
  <si>
    <t>Akin, Suzan</t>
  </si>
  <si>
    <t>Akinbiyi, Amos Akindiji</t>
  </si>
  <si>
    <t>Akinfiresoye, Alexandra</t>
  </si>
  <si>
    <t>Al Hayki, Maryam</t>
  </si>
  <si>
    <t>Al-Agha, Osama</t>
  </si>
  <si>
    <t>Al-Saigh, Basil</t>
  </si>
  <si>
    <t>Alabi, Olugbenga Callistus</t>
  </si>
  <si>
    <t>Alavudeen, Akbar Ali Jain</t>
  </si>
  <si>
    <t>Alberts, Martin</t>
  </si>
  <si>
    <t>Alexander, Andrew</t>
  </si>
  <si>
    <t>Alharbi, Khalid Eid</t>
  </si>
  <si>
    <t>Ali, Massud Ali</t>
  </si>
  <si>
    <t>Alibhai, Malyha Karim</t>
  </si>
  <si>
    <t>Allen, Lauren</t>
  </si>
  <si>
    <t>Almgrahi, Abdulaziz</t>
  </si>
  <si>
    <t>Almond, Christopher</t>
  </si>
  <si>
    <t>Alport, Brie</t>
  </si>
  <si>
    <t>Alport, Edward Charles</t>
  </si>
  <si>
    <t>Alport, John</t>
  </si>
  <si>
    <t xml:space="preserve">Alsani, Faisal </t>
  </si>
  <si>
    <t>Alshrif, Moustfha</t>
  </si>
  <si>
    <t>Alvi, Riaz</t>
  </si>
  <si>
    <t>Ames, Christina</t>
  </si>
  <si>
    <t>Amjad, Asim</t>
  </si>
  <si>
    <t>Anderson, Keltie</t>
  </si>
  <si>
    <t>Andres, Deirdre E.</t>
  </si>
  <si>
    <t>Anees, Muhammad</t>
  </si>
  <si>
    <t>Angel, Steven Francis</t>
  </si>
  <si>
    <t>Angeles, Ronald</t>
  </si>
  <si>
    <t>Angelski, Carla</t>
  </si>
  <si>
    <t>Anjum, Mahjabeen</t>
  </si>
  <si>
    <t>Ansell, Chantal</t>
  </si>
  <si>
    <t xml:space="preserve">Antonishyn, Nick </t>
  </si>
  <si>
    <t>Ardell, Dale</t>
  </si>
  <si>
    <t>Arendse, Regan</t>
  </si>
  <si>
    <t>Arndt, Susanne Elizabeth</t>
  </si>
  <si>
    <t>Arnold, Angela</t>
  </si>
  <si>
    <t>Arnold, Pamela</t>
  </si>
  <si>
    <t>Arsiradam, Neethia Marks</t>
  </si>
  <si>
    <t>Arwini, Mohammed</t>
  </si>
  <si>
    <t>Asefa, Victor</t>
  </si>
  <si>
    <t>Ashcroft, E. Louise</t>
  </si>
  <si>
    <t xml:space="preserve">Asiniwasis, Rachel Netahe </t>
  </si>
  <si>
    <t xml:space="preserve">Aslam, Muhammad </t>
  </si>
  <si>
    <t>Aslam, Muhammad Rizwan</t>
  </si>
  <si>
    <t xml:space="preserve">Au-Yeung, Daniel </t>
  </si>
  <si>
    <t>Auer, Roland</t>
  </si>
  <si>
    <t>Austin, Diana Dia Marie Yvonne</t>
  </si>
  <si>
    <t>Avram, Darrell Reed</t>
  </si>
  <si>
    <t>Babkis, Andrey</t>
  </si>
  <si>
    <t>Baer, Susan</t>
  </si>
  <si>
    <t>Baerg, Krista</t>
  </si>
  <si>
    <t>Baerwald, Angela Renee</t>
  </si>
  <si>
    <t>Baig, Jeremy</t>
  </si>
  <si>
    <t>Baillod, Alanna</t>
  </si>
  <si>
    <t>Bains, Jasmeen</t>
  </si>
  <si>
    <t>Bairagi, Niranjan</t>
  </si>
  <si>
    <t>Bakare, Adedayo Samuel</t>
  </si>
  <si>
    <t>Balakrishnan, Apoorva</t>
  </si>
  <si>
    <t>Balaton, Julianna E.</t>
  </si>
  <si>
    <t>Baldwin, Joan</t>
  </si>
  <si>
    <t>Baldwin, William Stewart</t>
  </si>
  <si>
    <t>Banerjee, Tama</t>
  </si>
  <si>
    <t>Baptiste, Jessie T.</t>
  </si>
  <si>
    <t>Barber, Karen</t>
  </si>
  <si>
    <t>Barkman, Carla Nicole</t>
  </si>
  <si>
    <t>Barnard, Werner</t>
  </si>
  <si>
    <t>Barnardo, Georgina</t>
  </si>
  <si>
    <t>Barnett, Michael</t>
  </si>
  <si>
    <t>Barton, James</t>
  </si>
  <si>
    <t>Bashir, Ayesha</t>
  </si>
  <si>
    <t>Basi, Raviqubal S.</t>
  </si>
  <si>
    <t>Basran, Jenny Fay Sou (Wong)</t>
  </si>
  <si>
    <t>Basran, Rashpal</t>
  </si>
  <si>
    <t>Bathini, Varunkumar</t>
  </si>
  <si>
    <t>Baumgartner, Leanne Alberta</t>
  </si>
  <si>
    <t>Baxter, Julie</t>
  </si>
  <si>
    <t>Baziany, Azaad</t>
  </si>
  <si>
    <t>Beavis, R. Cole</t>
  </si>
  <si>
    <t>Beck, Gavin</t>
  </si>
  <si>
    <t>Beckett, Craig</t>
  </si>
  <si>
    <t>Bedi, Anil</t>
  </si>
  <si>
    <t>Beggs, Alan</t>
  </si>
  <si>
    <t>Beheshti, Mahmood</t>
  </si>
  <si>
    <t>Behforouz, Ali</t>
  </si>
  <si>
    <t>Behl, Vernon</t>
  </si>
  <si>
    <t>Belak, Zenon</t>
  </si>
  <si>
    <t>Beliveau, Lauren Nicole</t>
  </si>
  <si>
    <t>Bell, Clifford Duncan</t>
  </si>
  <si>
    <t>Bell, Douglas Wilfred</t>
  </si>
  <si>
    <t>Bennett, Vernon</t>
  </si>
  <si>
    <t>Benoit, Janine</t>
  </si>
  <si>
    <t>Bensaleh, Adel</t>
  </si>
  <si>
    <t>Beny, Majak Takpiny</t>
  </si>
  <si>
    <t>Bereti, Taylor</t>
  </si>
  <si>
    <t>Bergen, Patricia</t>
  </si>
  <si>
    <t>Bernacki, Barry Anthony</t>
  </si>
  <si>
    <t>Bhagaloo, Lanishen</t>
  </si>
  <si>
    <t>Bharadwaj, Steven</t>
  </si>
  <si>
    <t>Bhargava, Rashmi</t>
  </si>
  <si>
    <t>Bhasin, Sanchit</t>
  </si>
  <si>
    <t>Bi, Henry</t>
  </si>
  <si>
    <t>Bigsby, Richard James</t>
  </si>
  <si>
    <t>Bischoff, Jan Christian</t>
  </si>
  <si>
    <t>Blackshaw, Stella</t>
  </si>
  <si>
    <t>Block, Haley</t>
  </si>
  <si>
    <t>Blonde, Yvonne</t>
  </si>
  <si>
    <t>Blondeau, Joseph M.</t>
  </si>
  <si>
    <t>Boan, Jarol</t>
  </si>
  <si>
    <t>Bobbitt, Susan A.</t>
  </si>
  <si>
    <t>Bodani, Jayalakshmi Pankaj</t>
  </si>
  <si>
    <t xml:space="preserve">Bodani, Rachana </t>
  </si>
  <si>
    <t>Boechler, Derek</t>
  </si>
  <si>
    <t xml:space="preserve">Bolton, Timothy </t>
  </si>
  <si>
    <t>Bonham, Keith</t>
  </si>
  <si>
    <t>Bonli, Rupal</t>
  </si>
  <si>
    <t>Booker, Jeffrey David</t>
  </si>
  <si>
    <t>Bosch, Mark</t>
  </si>
  <si>
    <t>Bose, Sabyasachi</t>
  </si>
  <si>
    <t>Bouchard, Brady</t>
  </si>
  <si>
    <t>Bouchard, Nicholas</t>
  </si>
  <si>
    <t>Bourassa, Richard</t>
  </si>
  <si>
    <t>Bowen, Francis A.</t>
  </si>
  <si>
    <t>Box, Alan Kirby</t>
  </si>
  <si>
    <t>Boyle, David Lee</t>
  </si>
  <si>
    <t>Brabant, Karissa Rachelle</t>
  </si>
  <si>
    <t>Bradel, Theresa</t>
  </si>
  <si>
    <t>Bradley, Timothy John</t>
  </si>
  <si>
    <t>Bradshaw, Matthew</t>
  </si>
  <si>
    <t>Brar, Balraj</t>
  </si>
  <si>
    <t>Brar, Barinder</t>
  </si>
  <si>
    <t>Braun, David F.</t>
  </si>
  <si>
    <t>Brijlall, Shashi</t>
  </si>
  <si>
    <t>Brilz, Anthony</t>
  </si>
  <si>
    <t>Brindamour, Mahli</t>
  </si>
  <si>
    <t>Bristol, Roger</t>
  </si>
  <si>
    <t>Britton, Stephen Ernest</t>
  </si>
  <si>
    <t>Brose, Kelsey</t>
  </si>
  <si>
    <t>Brown, James R.</t>
  </si>
  <si>
    <t>Brown, Mark Talbot</t>
  </si>
  <si>
    <t>Brunet, Bryan</t>
  </si>
  <si>
    <t>Brusky, Janna</t>
  </si>
  <si>
    <t>Bryshun, Jarryd Douglas</t>
  </si>
  <si>
    <t>Budd, Allison C.</t>
  </si>
  <si>
    <t>Buglass, Tiffany</t>
  </si>
  <si>
    <t>Buglass, Todd Dale</t>
  </si>
  <si>
    <t>Buhariwalla, Hannah Elizabeth Campbell</t>
  </si>
  <si>
    <t>Bulat, Duane</t>
  </si>
  <si>
    <t>Bursac, Iva</t>
  </si>
  <si>
    <t>Burwell, Shayne Michael</t>
  </si>
  <si>
    <t>Buse, Joshua David</t>
  </si>
  <si>
    <t>Butler, Matthew</t>
  </si>
  <si>
    <t>Butt, Peter</t>
  </si>
  <si>
    <t>Buwembo, Joseph</t>
  </si>
  <si>
    <t>Cabigon, Neal James</t>
  </si>
  <si>
    <t>Cameron, Donna</t>
  </si>
  <si>
    <t>Cameron, Mark</t>
  </si>
  <si>
    <t>Campbell, David C.</t>
  </si>
  <si>
    <t>Cantin, Craig</t>
  </si>
  <si>
    <t>Card, Annika</t>
  </si>
  <si>
    <t>Card, Sharon E.</t>
  </si>
  <si>
    <t>Carson, George Douglas</t>
  </si>
  <si>
    <t>Carter, Alexandra</t>
  </si>
  <si>
    <t>Carverhill, Philip A.</t>
  </si>
  <si>
    <t>Case, Allison</t>
  </si>
  <si>
    <t>Cashin, Richard Patrick</t>
  </si>
  <si>
    <t>Cattell, Vicki</t>
  </si>
  <si>
    <t>Chad, Jennifer</t>
  </si>
  <si>
    <t>Chalchal, Haji Ibrahim</t>
  </si>
  <si>
    <t>Chaloupka, Marketa</t>
  </si>
  <si>
    <t>Chami, George</t>
  </si>
  <si>
    <t>Chandran, Geethan</t>
  </si>
  <si>
    <t>Chang, Helen</t>
  </si>
  <si>
    <t>Chang, Paul Charles</t>
  </si>
  <si>
    <t>Chang, Peter Soult</t>
  </si>
  <si>
    <t>Chao, Erwin Dalmacio</t>
  </si>
  <si>
    <t>Chapelski, Mark</t>
  </si>
  <si>
    <t>Chatterson, Leslie</t>
  </si>
  <si>
    <t>Chawla, Rupesh</t>
  </si>
  <si>
    <t>Chaya, Malone</t>
  </si>
  <si>
    <t>Cheddie, Nishaan</t>
  </si>
  <si>
    <t>Chen, Tung-Te (James)</t>
  </si>
  <si>
    <t>Cherland, Esther</t>
  </si>
  <si>
    <t>Chhetri, Ashok G</t>
  </si>
  <si>
    <t>Chicoine, Curtis</t>
  </si>
  <si>
    <t>Chikukwa, Tineyi</t>
  </si>
  <si>
    <t>Chmiel, Konrad</t>
  </si>
  <si>
    <t>Chokani, Khami</t>
  </si>
  <si>
    <t>Choo, Eugene</t>
  </si>
  <si>
    <t>Chou, Jackie</t>
  </si>
  <si>
    <t>Chowdhary, Zimran</t>
  </si>
  <si>
    <t>Christie, Allison</t>
  </si>
  <si>
    <t>Chrusch, Wendy</t>
  </si>
  <si>
    <t>Chui, Mathew Ming-Fai</t>
  </si>
  <si>
    <t>Chukwujekwu, Christopher Ifeanyi</t>
  </si>
  <si>
    <t>Claassen, Andre</t>
  </si>
  <si>
    <t>Clapson, John Brian</t>
  </si>
  <si>
    <t>Clark, Colin Eric</t>
  </si>
  <si>
    <t>Clark, Keith M.</t>
  </si>
  <si>
    <t>Clark, Malin</t>
  </si>
  <si>
    <t>Clark, Megan</t>
  </si>
  <si>
    <t>Classen, Shawn C.</t>
  </si>
  <si>
    <t>Clein, Penny</t>
  </si>
  <si>
    <t>Clemence, Jennifer</t>
  </si>
  <si>
    <t>Cload, Bruce</t>
  </si>
  <si>
    <t>Clunie, Michelle</t>
  </si>
  <si>
    <t>Coertze, Louis</t>
  </si>
  <si>
    <t>Colleaux, Kevin Murray</t>
  </si>
  <si>
    <t>Conacher, Heather</t>
  </si>
  <si>
    <t>Conlon, (Michael) Ronan</t>
  </si>
  <si>
    <t>Conly, Carly</t>
  </si>
  <si>
    <t>Conway, Kieran Bathune Mahood</t>
  </si>
  <si>
    <t>Cooper, Lila</t>
  </si>
  <si>
    <t>Coquet, Sean</t>
  </si>
  <si>
    <t>Coruzzi, James</t>
  </si>
  <si>
    <t>Courtney, Rosemarie Francis</t>
  </si>
  <si>
    <t>Coverett, Kelly</t>
  </si>
  <si>
    <t>Cowan, Jessica</t>
  </si>
  <si>
    <t>Craib, Gordon Waterston</t>
  </si>
  <si>
    <t>Cranford, Vanessa Lynn</t>
  </si>
  <si>
    <t>Cranmer-Sargison, Gavin</t>
  </si>
  <si>
    <t>Craven, Ashton Brooke</t>
  </si>
  <si>
    <t>Craven, Bruce</t>
  </si>
  <si>
    <t>Crichlow, Allison Christine</t>
  </si>
  <si>
    <t>Crone, Megan</t>
  </si>
  <si>
    <t>Cruickshank, Lindsay</t>
  </si>
  <si>
    <t>Cuddington, Cathy</t>
  </si>
  <si>
    <t>Cuddington, Erin Elizabeth</t>
  </si>
  <si>
    <t xml:space="preserve">Culig, Jennifer Robyn </t>
  </si>
  <si>
    <t>Cullingham, Kyle</t>
  </si>
  <si>
    <t>Curtis, Cameron</t>
  </si>
  <si>
    <t>Cuthbert, Janna Lynne</t>
  </si>
  <si>
    <t>Cutts, Danielle</t>
  </si>
  <si>
    <t>Dabirzadeh, Hamid</t>
  </si>
  <si>
    <t>Dala, Gideon</t>
  </si>
  <si>
    <t>Dalidowicz, Michelle</t>
  </si>
  <si>
    <t>Dalshaug, Gregory</t>
  </si>
  <si>
    <t>Damodharan, Senthil Kumar</t>
  </si>
  <si>
    <t>Daoust-Lafond, Guillaume</t>
  </si>
  <si>
    <t>Das, Indranil</t>
  </si>
  <si>
    <t>Dash, Megan</t>
  </si>
  <si>
    <t>Daspal, Sibasis</t>
  </si>
  <si>
    <t>Datta, Biswa Ranjan</t>
  </si>
  <si>
    <t>Datta, Samir</t>
  </si>
  <si>
    <t>Dattani, Indravadan Maganlal</t>
  </si>
  <si>
    <t>Dautremont, Kevin</t>
  </si>
  <si>
    <t>Davids, Terence</t>
  </si>
  <si>
    <t>Davidson, Marilyn Joan</t>
  </si>
  <si>
    <t>Davidson, Marla</t>
  </si>
  <si>
    <t>Davis, Breanna</t>
  </si>
  <si>
    <t>Davis, Philip Joseph Bartley</t>
  </si>
  <si>
    <t>Davis, Shannon Starr</t>
  </si>
  <si>
    <t>Davis, Thomas Keefe</t>
  </si>
  <si>
    <t>de Beer, Lodewyk Nicolaas</t>
  </si>
  <si>
    <t>de Gooijer, Lisa</t>
  </si>
  <si>
    <t>de Guzman, Jolly</t>
  </si>
  <si>
    <t>de Jager, Cornelis</t>
  </si>
  <si>
    <t>De Jager, Jacobus</t>
  </si>
  <si>
    <t>De Klerk, Hein</t>
  </si>
  <si>
    <t>De Rita, Omar</t>
  </si>
  <si>
    <t>De Souza, Dawn</t>
  </si>
  <si>
    <t>de Villiers, Jacobus Stefanus</t>
  </si>
  <si>
    <t>de Witt, Kobus (Jacobus)</t>
  </si>
  <si>
    <t>Dean, Jonathan Robert Edwin</t>
  </si>
  <si>
    <t>Dease, Murray</t>
  </si>
  <si>
    <t>Dehghani, Payam</t>
  </si>
  <si>
    <t>Del Vicario, Laura</t>
  </si>
  <si>
    <t>Delport, Christo</t>
  </si>
  <si>
    <t>Demkiw-Bartel, Coby</t>
  </si>
  <si>
    <t>Denis, Melissa</t>
  </si>
  <si>
    <t>Deobald, Raymond</t>
  </si>
  <si>
    <t>Derdall, Michele</t>
  </si>
  <si>
    <t>Desjardins, Danielle Anna</t>
  </si>
  <si>
    <t>Deutscher, Myles</t>
  </si>
  <si>
    <t>Dewa, Dalisizwe</t>
  </si>
  <si>
    <t>Dhir, Anita</t>
  </si>
  <si>
    <t>Di Gregorio, Carlo</t>
  </si>
  <si>
    <t>Dickson, Michael</t>
  </si>
  <si>
    <t>Diederichs, Jared</t>
  </si>
  <si>
    <t>Diener, Tania</t>
  </si>
  <si>
    <t>Diudea, Dana</t>
  </si>
  <si>
    <t>Dolata, Wojciech</t>
  </si>
  <si>
    <t>Domes, Trustin</t>
  </si>
  <si>
    <t>Dosman, John</t>
  </si>
  <si>
    <t>Dressler, Nicole</t>
  </si>
  <si>
    <t>Drever, Laura</t>
  </si>
  <si>
    <t>Drummond, Robbie</t>
  </si>
  <si>
    <t>du Plessis, Hendrik</t>
  </si>
  <si>
    <t>Du Toit, Lionel</t>
  </si>
  <si>
    <t xml:space="preserve">Du Toit, Stefan </t>
  </si>
  <si>
    <t>Duda, Jennifer</t>
  </si>
  <si>
    <t>Dueck, Dorie-Anna</t>
  </si>
  <si>
    <t>Duffy, Patrick John</t>
  </si>
  <si>
    <t>Dufour, Chantal</t>
  </si>
  <si>
    <t>Dumaine, Chance</t>
  </si>
  <si>
    <t>Dumont, Zack</t>
  </si>
  <si>
    <t>Dungavell, Sara</t>
  </si>
  <si>
    <t>Dunhin, Anneme</t>
  </si>
  <si>
    <t>Durrani, Shazia</t>
  </si>
  <si>
    <t>DuRussel, Michelle</t>
  </si>
  <si>
    <t>Dust, William</t>
  </si>
  <si>
    <t>DuVal, Bruce John</t>
  </si>
  <si>
    <t>DuVal, Carolyn</t>
  </si>
  <si>
    <t>Dwernychuk, Lynn</t>
  </si>
  <si>
    <t xml:space="preserve">Dyck, Nolan </t>
  </si>
  <si>
    <t>Dziad, Jesse</t>
  </si>
  <si>
    <t>Ebrahim, Bijhan</t>
  </si>
  <si>
    <t>Ede, Kimberly</t>
  </si>
  <si>
    <t>Egbeyemi, Olanrewaju</t>
  </si>
  <si>
    <t>Eidsness, Ryan</t>
  </si>
  <si>
    <t>Eisa, Mohamed E.A.</t>
  </si>
  <si>
    <t>El-Gayed, Ali A. H.</t>
  </si>
  <si>
    <t>Elemary, Mohamed</t>
  </si>
  <si>
    <t>Ellchuk, Tasha</t>
  </si>
  <si>
    <t>Elliott, W. Thomas</t>
  </si>
  <si>
    <t>Elliott, William S.</t>
  </si>
  <si>
    <t>Ellis, Brittany</t>
  </si>
  <si>
    <t>Ellwood, Amanda Dawn</t>
  </si>
  <si>
    <t>Engelbrecht, Frederik</t>
  </si>
  <si>
    <t>Epp, Annette Marie</t>
  </si>
  <si>
    <t>Epp, Rebecca</t>
  </si>
  <si>
    <t>Epstein, Michael</t>
  </si>
  <si>
    <t>Ernst, Mark Alfred</t>
  </si>
  <si>
    <t>Erraguntla, Vasudha</t>
  </si>
  <si>
    <t>Eshawesh, Abdulhamid</t>
  </si>
  <si>
    <t>Essalah, Abdulhafid Ali</t>
  </si>
  <si>
    <t>Eswedi, Abdulhakim</t>
  </si>
  <si>
    <t>Etches, Robert Ian</t>
  </si>
  <si>
    <t>Ezeasor, Nebeolisa Obiara</t>
  </si>
  <si>
    <t>Fadahunsi, Olajide Babatunde</t>
  </si>
  <si>
    <t>Fahim, Qaiser</t>
  </si>
  <si>
    <t>Fahlman, Nicole</t>
  </si>
  <si>
    <t>Fakhir, Shamsuddin</t>
  </si>
  <si>
    <t>Falkenberg, Kornelia</t>
  </si>
  <si>
    <t>Farrukh, Jill Andrea</t>
  </si>
  <si>
    <t>Fehr, Kayla</t>
  </si>
  <si>
    <t>Felstrom, Anna</t>
  </si>
  <si>
    <t>Felton, Kathleen</t>
  </si>
  <si>
    <t>Fenske, Mark Alfred</t>
  </si>
  <si>
    <t>Fentie, Donald Duncan</t>
  </si>
  <si>
    <t>Fenton, Mark</t>
  </si>
  <si>
    <t>Fenton, Shanna</t>
  </si>
  <si>
    <t>Ferguson, Heather</t>
  </si>
  <si>
    <t>Ferguson, Jackie Louise</t>
  </si>
  <si>
    <t>Ferguson, Janet</t>
  </si>
  <si>
    <t>Ferguson, Kathy</t>
  </si>
  <si>
    <t>Ferguson, Michelle</t>
  </si>
  <si>
    <t>Filomeno Vela, Enrique</t>
  </si>
  <si>
    <t>Fitzgerald, Jeremy</t>
  </si>
  <si>
    <t>Fitzpatrick, Philip</t>
  </si>
  <si>
    <t>Fitzpatrick, Wendi</t>
  </si>
  <si>
    <t>Flavelle, Shauna</t>
  </si>
  <si>
    <t>Flegel, Melanie</t>
  </si>
  <si>
    <t>Fong, Andrea</t>
  </si>
  <si>
    <t>Fournier, Colette</t>
  </si>
  <si>
    <t>Fowler, Sharyle</t>
  </si>
  <si>
    <t>Franke, Gordon</t>
  </si>
  <si>
    <t>Fraser, Jillian</t>
  </si>
  <si>
    <t>Frederick, Joanne M.</t>
  </si>
  <si>
    <t>Friesen, Randall</t>
  </si>
  <si>
    <t xml:space="preserve">Friesen, Tyler </t>
  </si>
  <si>
    <t>Friggstad, Aaron Kjell</t>
  </si>
  <si>
    <t>Fritz, Dieter</t>
  </si>
  <si>
    <t>Frobb, Devin</t>
  </si>
  <si>
    <t>Froehlich, Kari</t>
  </si>
  <si>
    <t>Froh, John</t>
  </si>
  <si>
    <t>Frost, Danielle R.</t>
  </si>
  <si>
    <t>Funk, Sandi</t>
  </si>
  <si>
    <t>Gaboury, Jeffrey</t>
  </si>
  <si>
    <t>Gabruch, Thomas Kelly</t>
  </si>
  <si>
    <t>Gaco, Damjan</t>
  </si>
  <si>
    <t>Gafoor, Farah</t>
  </si>
  <si>
    <t>Gali, Vishnupriya</t>
  </si>
  <si>
    <t>Gamble, Carmen</t>
  </si>
  <si>
    <t>Gamble, Jonathan James</t>
  </si>
  <si>
    <t>Gamble, Molly Anne</t>
  </si>
  <si>
    <t>Gamelin, Adrian</t>
  </si>
  <si>
    <t>Gandham, Prem</t>
  </si>
  <si>
    <t>Ganshorn, Keren</t>
  </si>
  <si>
    <t>Ganugapati, Usharani</t>
  </si>
  <si>
    <t>Garcia, Francisco Javier</t>
  </si>
  <si>
    <t>Garcia, Raul</t>
  </si>
  <si>
    <t>Gardner, Carlyn Denton</t>
  </si>
  <si>
    <t>Gardner, Kerry</t>
  </si>
  <si>
    <t>Gargoum (Mohamed), Hassan A.</t>
  </si>
  <si>
    <t>Gargoum, Asma</t>
  </si>
  <si>
    <t>Gartner, Kali</t>
  </si>
  <si>
    <t>Gatzke, Jason</t>
  </si>
  <si>
    <t>Gbinigie, Nosa</t>
  </si>
  <si>
    <t>Gbinigie, Victoria Aghogho</t>
  </si>
  <si>
    <t>Gebhardt, Colin</t>
  </si>
  <si>
    <t>Geddes, Carol</t>
  </si>
  <si>
    <t>Gelhorn, Donald Gordon</t>
  </si>
  <si>
    <t>Geller, Brian E.</t>
  </si>
  <si>
    <t>Gendron, Craig</t>
  </si>
  <si>
    <t>Gerard, Martin Albert</t>
  </si>
  <si>
    <t>Getz, Corina</t>
  </si>
  <si>
    <t>Ghaniabadi, Dianna</t>
  </si>
  <si>
    <t>Ghoorah, Sanyukta</t>
  </si>
  <si>
    <t>Ghori, Aqeel</t>
  </si>
  <si>
    <t>Ghremida, Shukri Ali</t>
  </si>
  <si>
    <t>Giambattista, Joshua Aaron</t>
  </si>
  <si>
    <t>Giesinger, Carolyn Lee Anne</t>
  </si>
  <si>
    <t>Gignac, Elise Anne</t>
  </si>
  <si>
    <t>Gill, Dilip</t>
  </si>
  <si>
    <t>Gill, Jillian</t>
  </si>
  <si>
    <t>Gillies, Pam M</t>
  </si>
  <si>
    <t>Gimon, Eglee</t>
  </si>
  <si>
    <t>Ginther, David Nathan</t>
  </si>
  <si>
    <t>Girgis, Fawzy Saad</t>
  </si>
  <si>
    <t>Givelichian, Laurentiu</t>
  </si>
  <si>
    <t xml:space="preserve">Glaeske, Daniel </t>
  </si>
  <si>
    <t>Glass, Lisa</t>
  </si>
  <si>
    <t>Goluboff, Steven Samuel</t>
  </si>
  <si>
    <t>Gonor, Saul Edmund</t>
  </si>
  <si>
    <t>Goodday, Amy</t>
  </si>
  <si>
    <t>Gore-Hickman, Patrick (Rick)</t>
  </si>
  <si>
    <t>Gorman, Kyle</t>
  </si>
  <si>
    <t xml:space="preserve">Goubran Messiha, Hadi </t>
  </si>
  <si>
    <t>Gould, Emily Bronwen</t>
  </si>
  <si>
    <t>Gowda, Kempe S.</t>
  </si>
  <si>
    <t>Grace, Melanie</t>
  </si>
  <si>
    <t>Graf, Rosemarie</t>
  </si>
  <si>
    <t>Graham, Brett Robert</t>
  </si>
  <si>
    <t>Graham, Peter</t>
  </si>
  <si>
    <t>Greenberg, Gail</t>
  </si>
  <si>
    <t>Grenier, Evelyne Paige</t>
  </si>
  <si>
    <t>Grobler, Andre</t>
  </si>
  <si>
    <t>Grosenick, Janessa Marie</t>
  </si>
  <si>
    <t>Groves, Sean</t>
  </si>
  <si>
    <t>Guselle, Tracey</t>
  </si>
  <si>
    <t>Gusztak, Roman W.</t>
  </si>
  <si>
    <t>Guzowski, Tom</t>
  </si>
  <si>
    <t>Ha, Edward</t>
  </si>
  <si>
    <t>Habib, Khawaja Faisal</t>
  </si>
  <si>
    <t>Haddad, Haissam</t>
  </si>
  <si>
    <t>Hadjistavropoulos, Heather</t>
  </si>
  <si>
    <t>Hafezi, Rodmehr</t>
  </si>
  <si>
    <t>Hagel, Kimberly M.</t>
  </si>
  <si>
    <t>Haider, Kamal-Uddin</t>
  </si>
  <si>
    <t xml:space="preserve">Haimanot, Samson </t>
  </si>
  <si>
    <t>Halbgewachs, Colin</t>
  </si>
  <si>
    <t>Halyk, Mark Anthony</t>
  </si>
  <si>
    <t>Hamilton, Aileen Marie</t>
  </si>
  <si>
    <t>Hamilton, Erin</t>
  </si>
  <si>
    <t>Hamilton, Joan Marlene Larsen</t>
  </si>
  <si>
    <t>Hamilton, William Keith</t>
  </si>
  <si>
    <t>Hamming, Kevin</t>
  </si>
  <si>
    <t>Hammond, Cecil</t>
  </si>
  <si>
    <t>Hamula, Camille</t>
  </si>
  <si>
    <t>Hansen, Gregory</t>
  </si>
  <si>
    <t>Hanson, Jacelyn</t>
  </si>
  <si>
    <t>Hanson, Johnathon Carl</t>
  </si>
  <si>
    <t>Haq, Mohammad Mansoor</t>
  </si>
  <si>
    <t>Haque, M. Samiul</t>
  </si>
  <si>
    <t>Harabor, Andrei</t>
  </si>
  <si>
    <t>Harasen, Lisa</t>
  </si>
  <si>
    <t>Harding, Anita</t>
  </si>
  <si>
    <t>Harding, Sheila</t>
  </si>
  <si>
    <t>Harington, Michael Bruce</t>
  </si>
  <si>
    <t>Harold, S. Brent</t>
  </si>
  <si>
    <t xml:space="preserve">Harriman, Suzie (Suzanne) N. </t>
  </si>
  <si>
    <t>Harris, Jessica Louise Hadley</t>
  </si>
  <si>
    <t>Harrison, Sarah D</t>
  </si>
  <si>
    <t>Harrison, W. Ken</t>
  </si>
  <si>
    <t>Hart, Caroline</t>
  </si>
  <si>
    <t>Hart, Regan</t>
  </si>
  <si>
    <t>Hasal, Simona</t>
  </si>
  <si>
    <t>Hassan, Abubaker</t>
  </si>
  <si>
    <t>Hassan, Ziauddin</t>
  </si>
  <si>
    <t>Hasselback, Jasmine</t>
  </si>
  <si>
    <t>Hassler, Julia</t>
  </si>
  <si>
    <t>Hatitchki, Bechedza</t>
  </si>
  <si>
    <t>Haug, Delmer Ormond</t>
  </si>
  <si>
    <t>Haver, Robert</t>
  </si>
  <si>
    <t>Hayes, Paul Robert</t>
  </si>
  <si>
    <t>Hayton, Susan</t>
  </si>
  <si>
    <t>Hedlin, Peter</t>
  </si>
  <si>
    <t>Heese, Theresa</t>
  </si>
  <si>
    <t>Heggie, Marcie</t>
  </si>
  <si>
    <t>Heintz, Nicole</t>
  </si>
  <si>
    <t>Helfrich, Leanne</t>
  </si>
  <si>
    <t>Helms, Nelly</t>
  </si>
  <si>
    <t>Henley, Samantha Jane</t>
  </si>
  <si>
    <t>Hennink, Maurice</t>
  </si>
  <si>
    <t>Heroux, Martin</t>
  </si>
  <si>
    <t>Hesselson, Jeffrey</t>
  </si>
  <si>
    <t xml:space="preserve">Hetherington, Kerri </t>
  </si>
  <si>
    <t>Hewitt, Morgan</t>
  </si>
  <si>
    <t>Hey, Jonathan Drummond</t>
  </si>
  <si>
    <t>Hillis, Sarah</t>
  </si>
  <si>
    <t>Hinz, Tamara</t>
  </si>
  <si>
    <t>Hlady, Kaleigh</t>
  </si>
  <si>
    <t>Hnenny, Luke</t>
  </si>
  <si>
    <t>Hobeika, Sharon</t>
  </si>
  <si>
    <t xml:space="preserve">Hodgson-Viden, Heather </t>
  </si>
  <si>
    <t>Hodgson, Darlene</t>
  </si>
  <si>
    <t>Holden, Helen Alyx</t>
  </si>
  <si>
    <t>Holfeld, Karen Ingrid</t>
  </si>
  <si>
    <t>Holinaty, Carla</t>
  </si>
  <si>
    <t>Holmes, Stuart Bruce</t>
  </si>
  <si>
    <t>Holt, Alana</t>
  </si>
  <si>
    <t>Holt, Tanya</t>
  </si>
  <si>
    <t>Holtzhausen, Peter John</t>
  </si>
  <si>
    <t>Hooper, Monika</t>
  </si>
  <si>
    <t>Hoover, Nirosha</t>
  </si>
  <si>
    <t>Hopkins, M. Laura</t>
  </si>
  <si>
    <t>Horvey, Karla</t>
  </si>
  <si>
    <t>Hosain, Jason</t>
  </si>
  <si>
    <t>Houlie, Clint</t>
  </si>
  <si>
    <t>Houmphan, Andrew</t>
  </si>
  <si>
    <t>Howlett, Evan James</t>
  </si>
  <si>
    <t>Hughes, Kaitlyn</t>
  </si>
  <si>
    <t>Hughes, Robin</t>
  </si>
  <si>
    <t>Hugo, Pierre Martin</t>
  </si>
  <si>
    <t>Humber, Kaalyn</t>
  </si>
  <si>
    <t>Humniski, Nicholas</t>
  </si>
  <si>
    <t>Hunter, Allison M.</t>
  </si>
  <si>
    <t>Hunter, Gary</t>
  </si>
  <si>
    <t>Hussain, Tousief</t>
  </si>
  <si>
    <t>Hussein, Nassrein</t>
  </si>
  <si>
    <t>Igbekoyi, Olawale Franklin</t>
  </si>
  <si>
    <t>Ige, Olabode A.</t>
  </si>
  <si>
    <t>Ijaz, Mohammad</t>
  </si>
  <si>
    <t>Inman, Mark George</t>
  </si>
  <si>
    <t>Insley, Kristyn</t>
  </si>
  <si>
    <t>Iqbal, Mussawar</t>
  </si>
  <si>
    <t>Iqbal, Nayyer</t>
  </si>
  <si>
    <t>Iradukunda, Diphile</t>
  </si>
  <si>
    <t>Irvine, Jeffrey</t>
  </si>
  <si>
    <t>Islam, Mohammad Z.</t>
  </si>
  <si>
    <t>Ivanans, Nicholas</t>
  </si>
  <si>
    <t>Iverson, Lance</t>
  </si>
  <si>
    <t>Jabs, Corrine</t>
  </si>
  <si>
    <t>Jacob, Preman</t>
  </si>
  <si>
    <t>Jacobson, Perry Daniel</t>
  </si>
  <si>
    <t>Jaggi, Rick</t>
  </si>
  <si>
    <t>James, Michelle</t>
  </si>
  <si>
    <t>Jamil, Mohammad Ali</t>
  </si>
  <si>
    <t>Jamison, Brad</t>
  </si>
  <si>
    <t>Jana, Kunal</t>
  </si>
  <si>
    <t>Janse van Rensburg, Annelie</t>
  </si>
  <si>
    <t>Janzen, Brenton</t>
  </si>
  <si>
    <t>Janzen, Nathan</t>
  </si>
  <si>
    <t>Jariwala, Mehul P.</t>
  </si>
  <si>
    <t>Javid, Sabiha</t>
  </si>
  <si>
    <t>Jeena, Vinesh</t>
  </si>
  <si>
    <t>Jenkins, Shelby</t>
  </si>
  <si>
    <t>Jim, Brent</t>
  </si>
  <si>
    <t>Jimenez Guerra, Idalberto</t>
  </si>
  <si>
    <t>Jo, Patricia</t>
  </si>
  <si>
    <t>Joanis, Norman</t>
  </si>
  <si>
    <t>Johnson, Adelle</t>
  </si>
  <si>
    <t>Johnson, Andrea Lynn</t>
  </si>
  <si>
    <t>Johnson, Carmen</t>
  </si>
  <si>
    <t>Johnson, Eve Marie</t>
  </si>
  <si>
    <t>Johnson, James Colin</t>
  </si>
  <si>
    <t>Johnson, Kate Johannah</t>
  </si>
  <si>
    <t>Johnson, Matthew</t>
  </si>
  <si>
    <t>Johnstone, Jennifer</t>
  </si>
  <si>
    <t>Jones, Angela Margaret</t>
  </si>
  <si>
    <t>Jones, Sylvie Anne</t>
  </si>
  <si>
    <t>Jooravan, Sujeeth Jeewan</t>
  </si>
  <si>
    <t>Jorgensen, Ian</t>
  </si>
  <si>
    <t>Jubin, Donna</t>
  </si>
  <si>
    <t>Judelson, Jeffrey</t>
  </si>
  <si>
    <t>Kaban, Glenda</t>
  </si>
  <si>
    <t>Kaban, Gordie</t>
  </si>
  <si>
    <t>Kabongo, Tshipita</t>
  </si>
  <si>
    <t>Kahlon, Paldeep Singh</t>
  </si>
  <si>
    <t>Kakadekar, Ashok</t>
  </si>
  <si>
    <t>Kakish, James Anwi</t>
  </si>
  <si>
    <t>Kalaniti, Kaarthigeyan</t>
  </si>
  <si>
    <t>Kalra, Natasha Rani</t>
  </si>
  <si>
    <t>Kambeitz, Jill</t>
  </si>
  <si>
    <t>Kamel, Jelisia</t>
  </si>
  <si>
    <t>Kamencic, Huse</t>
  </si>
  <si>
    <t xml:space="preserve">Kamrul, Rejina </t>
  </si>
  <si>
    <t>Kapaj, Simon</t>
  </si>
  <si>
    <t>Kappel, Joanne E.</t>
  </si>
  <si>
    <t>Kapur, Ankit</t>
  </si>
  <si>
    <t>Kapur, Puneet</t>
  </si>
  <si>
    <t>Kapusta, Michael D.</t>
  </si>
  <si>
    <t>Kapusta, Peter</t>
  </si>
  <si>
    <t>Karjala, Geoffrey William George</t>
  </si>
  <si>
    <t>Karlson, Pamela</t>
  </si>
  <si>
    <t>Karreman, Erwin</t>
  </si>
  <si>
    <t>Karunakaran, Kumudhini</t>
  </si>
  <si>
    <t>Karunakaran, Siva</t>
  </si>
  <si>
    <t>Karuthedath, Rajesh</t>
  </si>
  <si>
    <t>Kasim, Yusuf</t>
  </si>
  <si>
    <t>Kastelic, Aaron Mathew</t>
  </si>
  <si>
    <t>Kawchuk, Joann Mary</t>
  </si>
  <si>
    <t>Keaveney, Lynda</t>
  </si>
  <si>
    <t>Keller, Jenny R.</t>
  </si>
  <si>
    <t>Kelly, Lesley</t>
  </si>
  <si>
    <t>Kemp, Daphne</t>
  </si>
  <si>
    <t>Kennedy, Renee</t>
  </si>
  <si>
    <t>Kennedy, Shayla</t>
  </si>
  <si>
    <t>Kerkhoff, Ross Vaughan</t>
  </si>
  <si>
    <t>Ketiku, Adegboyega</t>
  </si>
  <si>
    <t>Khak, Jamshid</t>
  </si>
  <si>
    <t>Khalifa, Amer</t>
  </si>
  <si>
    <t>Khalil, Waill</t>
  </si>
  <si>
    <t>Khan, Ibrahim</t>
  </si>
  <si>
    <t>Khan, Mohammad Akbar</t>
  </si>
  <si>
    <t>Khan, Muhammad Imtiaz</t>
  </si>
  <si>
    <t>Khan, Muhammad Safi Ullah</t>
  </si>
  <si>
    <t>Khani-Hanjani, Abbas</t>
  </si>
  <si>
    <t>Khayyam, Naiyar</t>
  </si>
  <si>
    <t>Khurana, Mahesh Chand</t>
  </si>
  <si>
    <t>Kielly, Andrew</t>
  </si>
  <si>
    <t>Kilmury, Alana</t>
  </si>
  <si>
    <t>Kim, David</t>
  </si>
  <si>
    <t xml:space="preserve">King, Alexandra </t>
  </si>
  <si>
    <t>King, Anthony Edward</t>
  </si>
  <si>
    <t>Kinloch, Marilyn</t>
  </si>
  <si>
    <t>Kirby, Angus David</t>
  </si>
  <si>
    <t>Kirk, Andrew</t>
  </si>
  <si>
    <t>Kivol, Jackie</t>
  </si>
  <si>
    <t>Kleingeld, Johannes</t>
  </si>
  <si>
    <t>Kleisinger, Amanda</t>
  </si>
  <si>
    <t>Klonarakis, Jim</t>
  </si>
  <si>
    <t>Knox, Katherine</t>
  </si>
  <si>
    <t>Kogilwaimath, Siddharth</t>
  </si>
  <si>
    <t>Kok, Kevin (Dean)</t>
  </si>
  <si>
    <t>Kolla, Lee</t>
  </si>
  <si>
    <t>Konkin, Heather</t>
  </si>
  <si>
    <t>Kontsiotis, Kathy</t>
  </si>
  <si>
    <t>Koorts, Sybil</t>
  </si>
  <si>
    <t>Kopriva, David</t>
  </si>
  <si>
    <t>Korchinski, Paul</t>
  </si>
  <si>
    <t>Korkola, Stephen James</t>
  </si>
  <si>
    <t>Korol, Debra</t>
  </si>
  <si>
    <t>Koshinsky, Justina</t>
  </si>
  <si>
    <t>Kot, Erin</t>
  </si>
  <si>
    <t>Kothare, Dnyanada</t>
  </si>
  <si>
    <t>Kowalczyk, Earl Sheldon</t>
  </si>
  <si>
    <t xml:space="preserve">Kozan, Daniel C. </t>
  </si>
  <si>
    <t>Kozroski, Clare</t>
  </si>
  <si>
    <t>Kozun, Breann</t>
  </si>
  <si>
    <t>Kraushaar, Greg</t>
  </si>
  <si>
    <t>Kraushaar, Jacqueline</t>
  </si>
  <si>
    <t>Kriegler, Johann</t>
  </si>
  <si>
    <t>Kristmanson, Dorian Islay</t>
  </si>
  <si>
    <t>Krochak, Carla</t>
  </si>
  <si>
    <t>Kruger, Johan Adam Van Heerden</t>
  </si>
  <si>
    <t>Kryzanowski, Julie</t>
  </si>
  <si>
    <t>Kumar, Patel Vinod</t>
  </si>
  <si>
    <t>Kumaran, Jananie</t>
  </si>
  <si>
    <t>Kumeliauskas, Linas</t>
  </si>
  <si>
    <t>Kundapur, Rekha</t>
  </si>
  <si>
    <t>Kundapur, Vijayananda</t>
  </si>
  <si>
    <t>Kurji, Ayisha</t>
  </si>
  <si>
    <t>Kurytnik, Alanna</t>
  </si>
  <si>
    <t>Kushneriuk, Matthew</t>
  </si>
  <si>
    <t>Kuzmicz, Jennifer</t>
  </si>
  <si>
    <t>Kvinlaug, Kylie Eric</t>
  </si>
  <si>
    <t>Labelle, Paul</t>
  </si>
  <si>
    <t>Labrador Febles, Jose Antonio</t>
  </si>
  <si>
    <t>Labuschagne, Barend</t>
  </si>
  <si>
    <t>Lacny, Andrew</t>
  </si>
  <si>
    <t>Lacny, Catherine</t>
  </si>
  <si>
    <t>Ladham, Shaun</t>
  </si>
  <si>
    <t>Laframboise, Karen</t>
  </si>
  <si>
    <t>Lamb, Austin</t>
  </si>
  <si>
    <t>Lambos, Peggy</t>
  </si>
  <si>
    <t>Lamprecht, Heinrich Hilgardt</t>
  </si>
  <si>
    <t>Lane, Glennie Anne</t>
  </si>
  <si>
    <t>Lang, Amanda L.S.</t>
  </si>
  <si>
    <t>Lanoie, Leo Omer</t>
  </si>
  <si>
    <t>Laosebikan, Adeyemi Oladeji</t>
  </si>
  <si>
    <t>Lapetsky, Angela</t>
  </si>
  <si>
    <t>Larson, Jacelyn</t>
  </si>
  <si>
    <t>Laskowski, Kevin</t>
  </si>
  <si>
    <t>Lau, Bienca</t>
  </si>
  <si>
    <t>Lau, Peter Chi Kong</t>
  </si>
  <si>
    <t>Laubscher, Tessa</t>
  </si>
  <si>
    <t>Laursen, Brian Wilson</t>
  </si>
  <si>
    <t>Lavoie, Andrea</t>
  </si>
  <si>
    <t>Lawale, Dag Latunde</t>
  </si>
  <si>
    <t>Lawrence, Kathrine</t>
  </si>
  <si>
    <t>Lazar, Kelsey Christine</t>
  </si>
  <si>
    <t>le Roux, Eric</t>
  </si>
  <si>
    <t>Le, Brian</t>
  </si>
  <si>
    <t>Le, Duc</t>
  </si>
  <si>
    <t>Ledding, Edward</t>
  </si>
  <si>
    <t>Ledding, Kevin</t>
  </si>
  <si>
    <t>Ledingham, Donna</t>
  </si>
  <si>
    <t>Lee, James Seongwoo</t>
  </si>
  <si>
    <t>Lee, Joohyun Shaina</t>
  </si>
  <si>
    <t>Lee, Tara</t>
  </si>
  <si>
    <t>Lees, Mark</t>
  </si>
  <si>
    <t>Leibel, Sharon Marie</t>
  </si>
  <si>
    <t>Leis, Karen</t>
  </si>
  <si>
    <t>Lekota, Phuma Jackson</t>
  </si>
  <si>
    <t>Lett, Brendan</t>
  </si>
  <si>
    <t>Lett, Christine</t>
  </si>
  <si>
    <t>Lett, Ryan</t>
  </si>
  <si>
    <t>Levick-Brown, Carrie Anne</t>
  </si>
  <si>
    <t>Levin, Michael C.</t>
  </si>
  <si>
    <t>Lewis, John Dufton</t>
  </si>
  <si>
    <t>Lien, Francis</t>
  </si>
  <si>
    <t xml:space="preserve">Lim, Ben </t>
  </si>
  <si>
    <t>Lim, Meng Chee</t>
  </si>
  <si>
    <t>Ling, Patrick Men Chien</t>
  </si>
  <si>
    <t>Lionel, Jesuraj</t>
  </si>
  <si>
    <t xml:space="preserve">Liskowich, Sarah </t>
  </si>
  <si>
    <t>Little, Christopher</t>
  </si>
  <si>
    <t>Litwin, Crystal</t>
  </si>
  <si>
    <t>Liu, Derek Man Chun</t>
  </si>
  <si>
    <t>Loback, Trevor</t>
  </si>
  <si>
    <t>Lodhi, Abid</t>
  </si>
  <si>
    <t>Loewy, Amanda</t>
  </si>
  <si>
    <t>Logan, Dolores Anne F.</t>
  </si>
  <si>
    <t>Lok, Winston</t>
  </si>
  <si>
    <t>Loots, Leani</t>
  </si>
  <si>
    <t>Lotz, Christo</t>
  </si>
  <si>
    <t>Lowry, Helen</t>
  </si>
  <si>
    <t>Lubiantoro, Elsa</t>
  </si>
  <si>
    <t>Lucy, Malcolm</t>
  </si>
  <si>
    <t>Lumb, Kathleen</t>
  </si>
  <si>
    <t>Lund, Ian</t>
  </si>
  <si>
    <t>Luo, Yigang</t>
  </si>
  <si>
    <t>Lutz, Ian</t>
  </si>
  <si>
    <t>Lwanga, Steven Kiwumulo</t>
  </si>
  <si>
    <t>Lyons, Megan V.</t>
  </si>
  <si>
    <t>Maas, Benjamin</t>
  </si>
  <si>
    <t>Mabadeje, Oladapo</t>
  </si>
  <si>
    <t>Macaskill, Leslie</t>
  </si>
  <si>
    <t>MacDonald, Kyle Edward</t>
  </si>
  <si>
    <t>Machnee, Elizabeth Clara</t>
  </si>
  <si>
    <t>MacKay, Rebecca</t>
  </si>
  <si>
    <t>MacLean, Catherine A.</t>
  </si>
  <si>
    <t>MacMillan, James</t>
  </si>
  <si>
    <t>Madampage, Upul</t>
  </si>
  <si>
    <t>Magee, James Fergall</t>
  </si>
  <si>
    <t>Mahmood, Shazia</t>
  </si>
  <si>
    <t>Mahmood, Tahir</t>
  </si>
  <si>
    <t>Mahmood, Yasin</t>
  </si>
  <si>
    <t>Mahood, Sally</t>
  </si>
  <si>
    <t>Mainra, Rahul</t>
  </si>
  <si>
    <t>Majid, Falah Saleh</t>
  </si>
  <si>
    <t>Malan, Albie (Albert)</t>
  </si>
  <si>
    <t>Maltman, Shirley DeeDee</t>
  </si>
  <si>
    <t>Maltman, Tyler</t>
  </si>
  <si>
    <t>Mamchur, Joel</t>
  </si>
  <si>
    <t>Mamchur, Lori</t>
  </si>
  <si>
    <t>Mancini, Stephanie</t>
  </si>
  <si>
    <t>Manna, Mita (Madhumita)</t>
  </si>
  <si>
    <t>Marchant, Kristin</t>
  </si>
  <si>
    <t>Marcoux, Eugene Samuel</t>
  </si>
  <si>
    <t>Marcoux, Veronica</t>
  </si>
  <si>
    <t>Mark, Kit</t>
  </si>
  <si>
    <t>Markentin, Morris</t>
  </si>
  <si>
    <t>Maroof, Razawa</t>
  </si>
  <si>
    <t>Marshall, Geoffrey</t>
  </si>
  <si>
    <t>Marshall, John</t>
  </si>
  <si>
    <t>Martel, Jocelyne</t>
  </si>
  <si>
    <t>Martin, Lynsey Janelle</t>
  </si>
  <si>
    <t>Martins, Sandrew</t>
  </si>
  <si>
    <t>Marushak, Karen Lynn</t>
  </si>
  <si>
    <t>Marwah, Radhika</t>
  </si>
  <si>
    <t>Marx, Yolanda</t>
  </si>
  <si>
    <t>Masiowski, Paul</t>
  </si>
  <si>
    <t>Maslany, Jurgen G.</t>
  </si>
  <si>
    <t>Masood, Altaf</t>
  </si>
  <si>
    <t>Masri, Hassan</t>
  </si>
  <si>
    <t>Mater, Ahmed Mohamed</t>
  </si>
  <si>
    <t>Matic, John</t>
  </si>
  <si>
    <t xml:space="preserve">Mau, Elke </t>
  </si>
  <si>
    <t>Maurer, Deborah</t>
  </si>
  <si>
    <t>Maurice, Jacqueline Marie</t>
  </si>
  <si>
    <t>McAllister, October</t>
  </si>
  <si>
    <t>McAlpine, Douglas Graham</t>
  </si>
  <si>
    <t>McBain, Joelle</t>
  </si>
  <si>
    <t>McBride, George Albert</t>
  </si>
  <si>
    <t>McCarron, Michelle C.E.</t>
  </si>
  <si>
    <t>McCartney, David</t>
  </si>
  <si>
    <t>McCarville, Donald James</t>
  </si>
  <si>
    <t>McCollam, Mary</t>
  </si>
  <si>
    <t>McConnell, Athena</t>
  </si>
  <si>
    <t>McDonald, Marguerite</t>
  </si>
  <si>
    <t>McDougall, Robert Stuart</t>
  </si>
  <si>
    <t>McEwen, Shelly</t>
  </si>
  <si>
    <t>McGee, Melissa Erin Gieni</t>
  </si>
  <si>
    <t>McGonigle, Darcie</t>
  </si>
  <si>
    <t>McGonigle, Reid</t>
  </si>
  <si>
    <t>McHattie, James David</t>
  </si>
  <si>
    <t>McIntosh, Donald Bruce</t>
  </si>
  <si>
    <t>McKague, Meredith</t>
  </si>
  <si>
    <t>McKee, Alison Mary</t>
  </si>
  <si>
    <t>McKee, Nora</t>
  </si>
  <si>
    <t>McKerrell, Jeffery George</t>
  </si>
  <si>
    <t>McKinney, Veronica Ruth</t>
  </si>
  <si>
    <t>McKinny, Shari</t>
  </si>
  <si>
    <t>McLaren, Tyler</t>
  </si>
  <si>
    <t>McLaughlin, Sarah</t>
  </si>
  <si>
    <t>McLoughlin, Ciaran</t>
  </si>
  <si>
    <t>McMahon, Patrick</t>
  </si>
  <si>
    <t>McMahon, Selma</t>
  </si>
  <si>
    <t>McMaster, Robin</t>
  </si>
  <si>
    <t>McMeekin-Down, Nadine</t>
  </si>
  <si>
    <t>McNamara, Natasha</t>
  </si>
  <si>
    <t>Medu, Olanrewaju Ayodeji</t>
  </si>
  <si>
    <t>Mehboob, Mohammad</t>
  </si>
  <si>
    <t>Mehmood, Rashid</t>
  </si>
  <si>
    <t>Mehtar, Maryam</t>
  </si>
  <si>
    <t>Meier, Courtney</t>
  </si>
  <si>
    <t>Meiers, Pamela J.</t>
  </si>
  <si>
    <t>Meiers, Suzanne</t>
  </si>
  <si>
    <t>Meili, Ryan</t>
  </si>
  <si>
    <t>Meister, Ashley</t>
  </si>
  <si>
    <t>Melle, Jess Robert</t>
  </si>
  <si>
    <t>Mendez, Ivar</t>
  </si>
  <si>
    <t>Merryweather, Leslie</t>
  </si>
  <si>
    <t>Meyer, Clinton Cunningham</t>
  </si>
  <si>
    <t xml:space="preserve">Mia, Mahomed Shabir </t>
  </si>
  <si>
    <t>Mick, Paul</t>
  </si>
  <si>
    <t>Milbrandt, Kristopher</t>
  </si>
  <si>
    <t>Miller, Sarah Mairi</t>
  </si>
  <si>
    <t>Milne, Ardyth</t>
  </si>
  <si>
    <t>Minion, Jessica Lee</t>
  </si>
  <si>
    <t>Minnaar, Pieter A.</t>
  </si>
  <si>
    <t>Mircea, Carmen</t>
  </si>
  <si>
    <t>Mitchell, Allison</t>
  </si>
  <si>
    <t>Mohamed, Mohamed Alfrjani</t>
  </si>
  <si>
    <t>Mohr, Karen</t>
  </si>
  <si>
    <t>Mohsen, Yosra</t>
  </si>
  <si>
    <t>Moinuddin, Ghulam</t>
  </si>
  <si>
    <t>Mollison, Heather</t>
  </si>
  <si>
    <t>Moodley, Aaron</t>
  </si>
  <si>
    <t>Moodley, Otto U.</t>
  </si>
  <si>
    <t>Moodliar, Romy</t>
  </si>
  <si>
    <t>Moolla, Mohamed</t>
  </si>
  <si>
    <t>Moolman, Kathleen McNeil</t>
  </si>
  <si>
    <t>Moolman, Nico M.</t>
  </si>
  <si>
    <t>Morin, Marie Lise</t>
  </si>
  <si>
    <t>Morissette, Renee</t>
  </si>
  <si>
    <t>Morris, Gary Floyd</t>
  </si>
  <si>
    <t>Mortimer, J. Alexandra</t>
  </si>
  <si>
    <t>Mostafa, Ahmed</t>
  </si>
  <si>
    <t>Motwani, Amit</t>
  </si>
  <si>
    <t>Moulton, Kyle McCormick</t>
  </si>
  <si>
    <t>Moustapha, Ahmad</t>
  </si>
  <si>
    <t>Mpofu, Christopher</t>
  </si>
  <si>
    <t>Mueen, Ayla</t>
  </si>
  <si>
    <t>Mueller, Sarah</t>
  </si>
  <si>
    <t>Mugarab-Samedi, Veronica</t>
  </si>
  <si>
    <t>Mukhi, Alfin</t>
  </si>
  <si>
    <t>Mulla, Amith</t>
  </si>
  <si>
    <t>Murphy, Paul Harold</t>
  </si>
  <si>
    <t>Murphy, Russell</t>
  </si>
  <si>
    <t>Murray, Robert Bruce</t>
  </si>
  <si>
    <t xml:space="preserve">Musharaf, Iram </t>
  </si>
  <si>
    <t>Mynhardt, Heinrich D.</t>
  </si>
  <si>
    <t>Mytopher, Kristine</t>
  </si>
  <si>
    <t>Naidoo, Karunagaran (Karun)</t>
  </si>
  <si>
    <t>Naidu, Diananeethie</t>
  </si>
  <si>
    <t>Naik, Latha</t>
  </si>
  <si>
    <t>Nair, Ratheesh</t>
  </si>
  <si>
    <t>Nataraj, Jonathan</t>
  </si>
  <si>
    <t>Nataraj, Richard</t>
  </si>
  <si>
    <t>Natarajan, Dhanapal</t>
  </si>
  <si>
    <t>Nave, Cynthia</t>
  </si>
  <si>
    <t>Nayar, Arun</t>
  </si>
  <si>
    <t>Ndubuka, Nnamdi Obioma</t>
  </si>
  <si>
    <t>Nelson, Sherri</t>
  </si>
  <si>
    <t>Nesbitt, Raenelle</t>
  </si>
  <si>
    <t>Neudorf, Cory</t>
  </si>
  <si>
    <t>Neufeld, Ruth</t>
  </si>
  <si>
    <t>Neumann, Tim</t>
  </si>
  <si>
    <t>Newstead-Angel, Jill</t>
  </si>
  <si>
    <t>Ng, Michelle</t>
  </si>
  <si>
    <t>Niaz, Majid</t>
  </si>
  <si>
    <t>Nicholls, Michael</t>
  </si>
  <si>
    <t>Nickel, Lucy</t>
  </si>
  <si>
    <t>Nickel, Shona</t>
  </si>
  <si>
    <t>Nicol, Simone</t>
  </si>
  <si>
    <t>Nijjar, Sundeep</t>
  </si>
  <si>
    <t>Nilson, JoAnn</t>
  </si>
  <si>
    <t>Nilson, Solveig Marit</t>
  </si>
  <si>
    <t>Ninan, Abraham</t>
  </si>
  <si>
    <t>Ninova, Polya</t>
  </si>
  <si>
    <t>Nistor, Andreea C.</t>
  </si>
  <si>
    <t>Nongauza, Jarrett Arthur Ndumiso</t>
  </si>
  <si>
    <t>Norval, Ivan</t>
  </si>
  <si>
    <t>Nosherwan, Asma</t>
  </si>
  <si>
    <t>Nosib, Shravankumar</t>
  </si>
  <si>
    <t>Nour, Munier</t>
  </si>
  <si>
    <t>Nrusimhadevara, Ravikrishna</t>
  </si>
  <si>
    <t>Nsoh Tabien, Hortense Elizabeth</t>
  </si>
  <si>
    <t>Nsungu, Mandiangu</t>
  </si>
  <si>
    <t>Nwachukwu, Kingsley</t>
  </si>
  <si>
    <t>Nwalusi, Afamefuna Augustine</t>
  </si>
  <si>
    <t>Nweze, Okezie Uchenna</t>
  </si>
  <si>
    <t>Nyo, Myat Tun Lin</t>
  </si>
  <si>
    <t>Obaid, Haron</t>
  </si>
  <si>
    <t>Oberholzer, Werner</t>
  </si>
  <si>
    <t>Oberkirsch, Jared</t>
  </si>
  <si>
    <t>Obrigavitch, Greg</t>
  </si>
  <si>
    <t>Ockbazghi, Russom</t>
  </si>
  <si>
    <t>Odenigbo, Chukwuemeka</t>
  </si>
  <si>
    <t>Odogwu, Edward</t>
  </si>
  <si>
    <t>Ogaick, Maurice</t>
  </si>
  <si>
    <t>Ogieglo, Adam Theodore</t>
  </si>
  <si>
    <t>Ogle, Blair Duane</t>
  </si>
  <si>
    <t>Ogrady, Mark John</t>
  </si>
  <si>
    <t>Ogunbiyi, Ajibola</t>
  </si>
  <si>
    <t>Ogundare, Olumide Anthony</t>
  </si>
  <si>
    <t>Ogunlewe, Obafemi</t>
  </si>
  <si>
    <t xml:space="preserve">Oke, Olumayowa Abimbola </t>
  </si>
  <si>
    <t>Okunola, Olubusola</t>
  </si>
  <si>
    <t>Olabisi, Oluwole</t>
  </si>
  <si>
    <t>Oladapo, Oladele</t>
  </si>
  <si>
    <t>Oladipo, Oladayo Olufemi</t>
  </si>
  <si>
    <t>Olakanmi, Moses</t>
  </si>
  <si>
    <t>Old, (Carolyne) Lee</t>
  </si>
  <si>
    <t>Oleksinski, (Walter) Stan</t>
  </si>
  <si>
    <t>Olfert, Jordan</t>
  </si>
  <si>
    <t>Ollenberger, Glenn</t>
  </si>
  <si>
    <t>Oloko, Saliu Aromokeye</t>
  </si>
  <si>
    <t>Olson, Richelle Jacqueline</t>
  </si>
  <si>
    <t>Olson, Shanna</t>
  </si>
  <si>
    <t>Olszynski, Paul</t>
  </si>
  <si>
    <t>Olszynski, Wojciech</t>
  </si>
  <si>
    <t>Olutunfese, Olukayode</t>
  </si>
  <si>
    <t>Omolambe, Adewole</t>
  </si>
  <si>
    <t>Omosigho, Charles</t>
  </si>
  <si>
    <t>Onaolapo, Mofolashade</t>
  </si>
  <si>
    <t>Onasanya, Olanrewaju</t>
  </si>
  <si>
    <t>Ong-Tone, Lindsay</t>
  </si>
  <si>
    <t>Ong, Dennis</t>
  </si>
  <si>
    <t>Oni, Oluwole A.</t>
  </si>
  <si>
    <t>Opondo, Johnmark</t>
  </si>
  <si>
    <t>Oroz, Irina</t>
  </si>
  <si>
    <t>Orvold, Jason</t>
  </si>
  <si>
    <t>Oshodi, Abiola Olumide</t>
  </si>
  <si>
    <t>Osmond, Allison Leanne</t>
  </si>
  <si>
    <t>Ostapowich, Irene A.</t>
  </si>
  <si>
    <t>Otani, Robert</t>
  </si>
  <si>
    <t>Othman, Ibraheem Mohammed</t>
  </si>
  <si>
    <t>Oucharek, Jennifer</t>
  </si>
  <si>
    <t>Overli-Domes, Carmel</t>
  </si>
  <si>
    <t>Owonikoko, Onasegun Gabriel</t>
  </si>
  <si>
    <t>Oyedokun, Taofiq Olusegun</t>
  </si>
  <si>
    <t>Oyenubi, Abimbola</t>
  </si>
  <si>
    <t>Paley, Paula Maria</t>
  </si>
  <si>
    <t>Pally, Elliott</t>
  </si>
  <si>
    <t>Pancyr, Cassie</t>
  </si>
  <si>
    <t>Pancyr, Glenn</t>
  </si>
  <si>
    <t>Papenfus, William Joseph</t>
  </si>
  <si>
    <t>Papish, Andriyka</t>
  </si>
  <si>
    <t>Parekh, Vipul</t>
  </si>
  <si>
    <t xml:space="preserve">Parent, Sarah </t>
  </si>
  <si>
    <t>Parvez, Aatif</t>
  </si>
  <si>
    <t>Parvez, Naeem</t>
  </si>
  <si>
    <t>Patel, Adarsh</t>
  </si>
  <si>
    <t>Patel, Nishma</t>
  </si>
  <si>
    <t>Patel, Prakash</t>
  </si>
  <si>
    <t>Patenaude, Jana</t>
  </si>
  <si>
    <t>Patterson, Edward Ernest</t>
  </si>
  <si>
    <t>Patton, Vincent</t>
  </si>
  <si>
    <t>Paul, Ashis Kumar</t>
  </si>
  <si>
    <t>Paul, Caitlin Victoria</t>
  </si>
  <si>
    <t>Paus-Jenssen, Anne Marie</t>
  </si>
  <si>
    <t>PausJenssen, Erik</t>
  </si>
  <si>
    <t>Payton, Natasha</t>
  </si>
  <si>
    <t>Pearce, Colin</t>
  </si>
  <si>
    <t>Pearson, Derek</t>
  </si>
  <si>
    <t xml:space="preserve">Pearson, W. Dallas </t>
  </si>
  <si>
    <t>Pederson, Kristine</t>
  </si>
  <si>
    <t>Peebles, Jason</t>
  </si>
  <si>
    <t xml:space="preserve">Peeling, Lissa </t>
  </si>
  <si>
    <t>Peesker, Kelly Dyck</t>
  </si>
  <si>
    <t>Pekar, Julius</t>
  </si>
  <si>
    <t>Peloquin, Marcel Philippe Joseph</t>
  </si>
  <si>
    <t>Peng, Audrey</t>
  </si>
  <si>
    <t>Perkins, Andrea Marie</t>
  </si>
  <si>
    <t>Perron, Tom</t>
  </si>
  <si>
    <t>Perrot, Jaclyn</t>
  </si>
  <si>
    <t>Persaud, Mitra P.</t>
  </si>
  <si>
    <t>Perverseff, Robert Allan</t>
  </si>
  <si>
    <t>Pesenti, John</t>
  </si>
  <si>
    <t>Peters, Greg</t>
  </si>
  <si>
    <t>Peters, Tara</t>
  </si>
  <si>
    <t>Peti, Nicholas</t>
  </si>
  <si>
    <t>Petryk, Susan</t>
  </si>
  <si>
    <t>Pharis, Christopher Scott</t>
  </si>
  <si>
    <t>Phillips, Dawn</t>
  </si>
  <si>
    <t>Piche, Janelle Renee</t>
  </si>
  <si>
    <t>Pierce, Dawne Elizabeth Joan</t>
  </si>
  <si>
    <t>Pikaluk, Ryan</t>
  </si>
  <si>
    <t>Pillay, Kumaravel (Bob)</t>
  </si>
  <si>
    <t>Pillay, Nalini</t>
  </si>
  <si>
    <t>Pillay, Poogendren Lenny</t>
  </si>
  <si>
    <t>Pillay, Vinesh</t>
  </si>
  <si>
    <t>Pillay, Yagan</t>
  </si>
  <si>
    <t>Pilon, Kateryna Oleksa</t>
  </si>
  <si>
    <t>Pockett, Charissa</t>
  </si>
  <si>
    <t>Pole, Meena</t>
  </si>
  <si>
    <t>Poliakov, Ilia</t>
  </si>
  <si>
    <t>Poole, Angela</t>
  </si>
  <si>
    <t>Pooler, Stephen</t>
  </si>
  <si>
    <t>Porostocky, Peter</t>
  </si>
  <si>
    <t>Porter, David</t>
  </si>
  <si>
    <t>Potgieter, Lucas Martin</t>
  </si>
  <si>
    <t>Poulin, Alysa Anne</t>
  </si>
  <si>
    <t>Powalinsky, Agnes C.</t>
  </si>
  <si>
    <t>Prasad, Tikkisetty Bhanu</t>
  </si>
  <si>
    <t>Presta, Michael J.</t>
  </si>
  <si>
    <t>Proctor, Peggy</t>
  </si>
  <si>
    <t>Prokopchuk-Gauk, Oksana</t>
  </si>
  <si>
    <t>Prollius, Almereau</t>
  </si>
  <si>
    <t>Prystajecky, Michael</t>
  </si>
  <si>
    <t>Prystupa, Aaron</t>
  </si>
  <si>
    <t>Purewal, Rupeena</t>
  </si>
  <si>
    <t>Purewal, Sareena</t>
  </si>
  <si>
    <t>Pylypchuk, George Borys</t>
  </si>
  <si>
    <t>Qasemi, Frozan</t>
  </si>
  <si>
    <t>Qayyum, Saba</t>
  </si>
  <si>
    <t>Quenneville, Louise</t>
  </si>
  <si>
    <t>Quinn, Declan</t>
  </si>
  <si>
    <t>Raab, Kyle</t>
  </si>
  <si>
    <t>Raazi, Mateen</t>
  </si>
  <si>
    <t>Rackow, Elizabeth</t>
  </si>
  <si>
    <t>Radevski, Ivelin</t>
  </si>
  <si>
    <t>Radford, Randall</t>
  </si>
  <si>
    <t xml:space="preserve">Radic, Julia </t>
  </si>
  <si>
    <t>Rajput, Ali</t>
  </si>
  <si>
    <t>Rakheja, Rajan</t>
  </si>
  <si>
    <t>Ramadan, Eman Fauzi</t>
  </si>
  <si>
    <t>Ramadan, Fauzi</t>
  </si>
  <si>
    <t>Ramji, Ayaz</t>
  </si>
  <si>
    <t>Ramunno, Randi</t>
  </si>
  <si>
    <t>Rao, Jagadish</t>
  </si>
  <si>
    <t>Rasmussen, Ole Strand</t>
  </si>
  <si>
    <t>Rathgeber, Lane Allan</t>
  </si>
  <si>
    <t>Rattray, Darrien</t>
  </si>
  <si>
    <t xml:space="preserve">Ravi, Deepti Mary </t>
  </si>
  <si>
    <t>Ravichander, Ann Meera</t>
  </si>
  <si>
    <t>Rawlings, Nigel</t>
  </si>
  <si>
    <t>Reddi, Krishnavellie</t>
  </si>
  <si>
    <t>Rediger, Christopher</t>
  </si>
  <si>
    <t>Rees, Henrike</t>
  </si>
  <si>
    <t xml:space="preserve">Reeson, Marc </t>
  </si>
  <si>
    <t>Regan, Matt</t>
  </si>
  <si>
    <t>Regush, Lexy</t>
  </si>
  <si>
    <t>Rehman, Habib Ur</t>
  </si>
  <si>
    <t>Rehman, Ziaur</t>
  </si>
  <si>
    <t>Reid, David</t>
  </si>
  <si>
    <t>Reinecke, Carolus Johannes</t>
  </si>
  <si>
    <t>Reis, Jodie</t>
  </si>
  <si>
    <t>Reis, Olivia</t>
  </si>
  <si>
    <t>Reitz, Francois</t>
  </si>
  <si>
    <t>Rengarajan, Arvind</t>
  </si>
  <si>
    <t>Renuka-Prasad, Mysore</t>
  </si>
  <si>
    <t>Reynolds, Janet</t>
  </si>
  <si>
    <t>Riben, Celina</t>
  </si>
  <si>
    <t>Richardson, Bonnie</t>
  </si>
  <si>
    <t>Riendeau, Michelle</t>
  </si>
  <si>
    <t>Rininsland, Henrich Volker</t>
  </si>
  <si>
    <t>Rizvi, Syed</t>
  </si>
  <si>
    <t>Robb, Jessica Lee</t>
  </si>
  <si>
    <t>Roberts, Christopher</t>
  </si>
  <si>
    <t>Robertson, Archie Navid</t>
  </si>
  <si>
    <t>Robertson, James Lake</t>
  </si>
  <si>
    <t>Robinson, Arthur</t>
  </si>
  <si>
    <t>Roccamatisi, Dawn Louise</t>
  </si>
  <si>
    <t>Rocha Michaels, Clara</t>
  </si>
  <si>
    <t xml:space="preserve">Rodriguez - Naranjo, Aristides </t>
  </si>
  <si>
    <t>Rodriguez, Carl Pierson</t>
  </si>
  <si>
    <t>Rodwan, Kahled</t>
  </si>
  <si>
    <t>Rodwan, Omar</t>
  </si>
  <si>
    <t>Roelens, Kurt</t>
  </si>
  <si>
    <t>Rooks, Katherine Mary Elizabeth</t>
  </si>
  <si>
    <t>Rooney, Michael Edward</t>
  </si>
  <si>
    <t>Ross, Terrance</t>
  </si>
  <si>
    <t xml:space="preserve">Ross, Todd </t>
  </si>
  <si>
    <t>Rosser, Tim</t>
  </si>
  <si>
    <t>Rossouw, Francois</t>
  </si>
  <si>
    <t>Rossouw, Jacobus Petrus</t>
  </si>
  <si>
    <t>Rouleau, Desiree</t>
  </si>
  <si>
    <t>Rubab, Shehla</t>
  </si>
  <si>
    <t>Ruddy, Ginger Rae</t>
  </si>
  <si>
    <t>Rudovics, Aivars</t>
  </si>
  <si>
    <t xml:space="preserve">Rueda-Clausen, Christian F. </t>
  </si>
  <si>
    <t>Rusnak, Christopher James</t>
  </si>
  <si>
    <t>Russell, Jordan</t>
  </si>
  <si>
    <t>Ryan, Christine C.</t>
  </si>
  <si>
    <t>Sabaratnam, Rathi Mala</t>
  </si>
  <si>
    <t>Sabbagh, Zohreh</t>
  </si>
  <si>
    <t>Sabry, Waleed</t>
  </si>
  <si>
    <t>Sader, Naeem</t>
  </si>
  <si>
    <t>Saeed, Sabir</t>
  </si>
  <si>
    <t>Sahota, Navdeep</t>
  </si>
  <si>
    <t>Said, Omar</t>
  </si>
  <si>
    <t>Salawu, Akeem Olanrewaju</t>
  </si>
  <si>
    <t xml:space="preserve">Salim, Muhammad </t>
  </si>
  <si>
    <t>Salter, Martin</t>
  </si>
  <si>
    <t>Samad, Nabeel B.</t>
  </si>
  <si>
    <t>Sami, Amer</t>
  </si>
  <si>
    <t>Samson, James</t>
  </si>
  <si>
    <t>San Vicente, Monica</t>
  </si>
  <si>
    <t>Sanche, Ryan Peter</t>
  </si>
  <si>
    <t>Sanche, Stephen</t>
  </si>
  <si>
    <t>Sanderson, Kirsty Jane</t>
  </si>
  <si>
    <t>Sarda, Madhav Prasad</t>
  </si>
  <si>
    <t>Sasbrink-Harkema, Ashley</t>
  </si>
  <si>
    <t>Sathi, Poornima</t>
  </si>
  <si>
    <t>Sauder, David</t>
  </si>
  <si>
    <t>Savedia-Cayabyab, Sheila</t>
  </si>
  <si>
    <t>Savoy, Effie</t>
  </si>
  <si>
    <t>Sayeed, Mohammed</t>
  </si>
  <si>
    <t>Schellenberg, Kerri</t>
  </si>
  <si>
    <t>Schindel, Joel</t>
  </si>
  <si>
    <t>Schlapkohl, Wayne</t>
  </si>
  <si>
    <t>Schnurr, Joseph</t>
  </si>
  <si>
    <t>Schramm, Lori</t>
  </si>
  <si>
    <t>Schubert, Roderick Alfred</t>
  </si>
  <si>
    <t>Schuler, Robyn</t>
  </si>
  <si>
    <t>Schussler, Otto</t>
  </si>
  <si>
    <t>Schwann, Paula</t>
  </si>
  <si>
    <t>Schweitzer, Alexandra</t>
  </si>
  <si>
    <t>Schweitzer, Kelly</t>
  </si>
  <si>
    <t>Scott, Verna Darlene</t>
  </si>
  <si>
    <t>Scuka, Miriam</t>
  </si>
  <si>
    <t>Seaman, Jennifer</t>
  </si>
  <si>
    <t>Seguin, Aimee</t>
  </si>
  <si>
    <t>Seguin, Antoine (Tony)</t>
  </si>
  <si>
    <t>Selk, Bradley</t>
  </si>
  <si>
    <t>Selvig, Ashley</t>
  </si>
  <si>
    <t>Selzer, Erin</t>
  </si>
  <si>
    <t>Semchuk, William</t>
  </si>
  <si>
    <t>Seno, H. Rommel R.</t>
  </si>
  <si>
    <t>Serrano, Griselda Natali</t>
  </si>
  <si>
    <t>Serwadda, Rosemary</t>
  </si>
  <si>
    <t>Seshadri, Pieter</t>
  </si>
  <si>
    <t>Shah, Sachin</t>
  </si>
  <si>
    <t>Shahab, Saqib</t>
  </si>
  <si>
    <t>Shahid, Rabia</t>
  </si>
  <si>
    <t>Shalaby, Mohamed Abdel Azim</t>
  </si>
  <si>
    <t xml:space="preserve">Sharma, Anil </t>
  </si>
  <si>
    <t>Sharma, Vikas</t>
  </si>
  <si>
    <t>Shavadia, Jay</t>
  </si>
  <si>
    <t>Shaw, John</t>
  </si>
  <si>
    <t>Shaw, Susan Avanwy</t>
  </si>
  <si>
    <t>Shawush, Melad F.</t>
  </si>
  <si>
    <t>Shawush, Mohamed F.</t>
  </si>
  <si>
    <t>Sheikh, Khalid</t>
  </si>
  <si>
    <t>Shepel, Michael</t>
  </si>
  <si>
    <t>Shepherd, Debra-Jo</t>
  </si>
  <si>
    <t>Sheppard, M.Suzanne</t>
  </si>
  <si>
    <t>Sheridan, Mark A.</t>
  </si>
  <si>
    <t>Sherin, Danielle</t>
  </si>
  <si>
    <t>Shi, Jing (Jennifer)</t>
  </si>
  <si>
    <t>Shoker, Ahmed</t>
  </si>
  <si>
    <t>Sielski, Afton</t>
  </si>
  <si>
    <t>Siemens, Ronald K.</t>
  </si>
  <si>
    <t>Silveira, Benzil Mario Philip</t>
  </si>
  <si>
    <t>Silver, Breanne</t>
  </si>
  <si>
    <t>Simmonds, James</t>
  </si>
  <si>
    <t>Sims, Laura</t>
  </si>
  <si>
    <t>Sinha, Roona</t>
  </si>
  <si>
    <t>Sisk, Reena Ray</t>
  </si>
  <si>
    <t>Sivapalan, Praveena</t>
  </si>
  <si>
    <t>Sivasundaram, Ramanan</t>
  </si>
  <si>
    <t>Sivertson, Joanne</t>
  </si>
  <si>
    <t>Skinner, Stuart</t>
  </si>
  <si>
    <t>Skomro, Robert</t>
  </si>
  <si>
    <t>Slabbert, Jaco</t>
  </si>
  <si>
    <t>Slavik, Dalibor</t>
  </si>
  <si>
    <t>Slobodzian, Donna Marie</t>
  </si>
  <si>
    <t>Slovack, Mark</t>
  </si>
  <si>
    <t>Smith-Windsor, Thomas Brooke</t>
  </si>
  <si>
    <t>Smith, Corne Stephanus</t>
  </si>
  <si>
    <t>Smith, Joanna Dawn</t>
  </si>
  <si>
    <t>Smith, Lisa Kimberley Dawn</t>
  </si>
  <si>
    <t>Smith, Sheila Margaret</t>
  </si>
  <si>
    <t>Smythe, Katherine</t>
  </si>
  <si>
    <t>Sonntag, Reid</t>
  </si>
  <si>
    <t>Sothilingam, Niroshan</t>
  </si>
  <si>
    <t>Sotomi, Omopelola</t>
  </si>
  <si>
    <t>Souf, Shawki</t>
  </si>
  <si>
    <t>Souied, Osama</t>
  </si>
  <si>
    <t>Soyemi, Oladapo</t>
  </si>
  <si>
    <t>Spafford, Peter Dufferin</t>
  </si>
  <si>
    <t>Spelay, Jodi Lynn</t>
  </si>
  <si>
    <t>Spiers, Amy</t>
  </si>
  <si>
    <t>Spies, Cornelius Arnoldus</t>
  </si>
  <si>
    <t>Spiess, Michael Philipp</t>
  </si>
  <si>
    <t>Sridhar, Guruswamy</t>
  </si>
  <si>
    <t>Sriram, Konya</t>
  </si>
  <si>
    <t>St. Onge, Jonathan</t>
  </si>
  <si>
    <t>Stakiw, Julie</t>
  </si>
  <si>
    <t>Stakiw, Kenneth</t>
  </si>
  <si>
    <t>Stavness, Carrie</t>
  </si>
  <si>
    <t>Stebner, Crombie</t>
  </si>
  <si>
    <t>Steel, Stefanie</t>
  </si>
  <si>
    <t>Steenkamp, Jakobus</t>
  </si>
  <si>
    <t>Stempien, James</t>
  </si>
  <si>
    <t>Stene, Allison</t>
  </si>
  <si>
    <t>Stevens, Erin</t>
  </si>
  <si>
    <t>Stevens, John Michael</t>
  </si>
  <si>
    <t>Stevenson, Katherine</t>
  </si>
  <si>
    <t>Stevenson, Kevin</t>
  </si>
  <si>
    <t>Stirling, Alena</t>
  </si>
  <si>
    <t>Stoll, Michael Brian</t>
  </si>
  <si>
    <t>Strueby, Lannae</t>
  </si>
  <si>
    <t>Strydom, Eben</t>
  </si>
  <si>
    <t>Stryker, Rod</t>
  </si>
  <si>
    <t>Stuart Kobitz, Kiersten</t>
  </si>
  <si>
    <t>Stushnoff, Jamie</t>
  </si>
  <si>
    <t>Suderman, Derek</t>
  </si>
  <si>
    <t>Sullivan, Emily Rose</t>
  </si>
  <si>
    <t>Sultan, Omar</t>
  </si>
  <si>
    <t>Sundar, Ishaan</t>
  </si>
  <si>
    <t>Suri, Rakesh (Ryan)</t>
  </si>
  <si>
    <t>Surkan, Alanna</t>
  </si>
  <si>
    <t>Surkan, Donald Gordon</t>
  </si>
  <si>
    <t>Surtie, Elmo</t>
  </si>
  <si>
    <t>Surtie, Faizel Rehman</t>
  </si>
  <si>
    <t>Swan, Nadine Tarryn</t>
  </si>
  <si>
    <t>Swart, Petrus</t>
  </si>
  <si>
    <t>Swica, Leszek</t>
  </si>
  <si>
    <t>Switzer, Jasmin</t>
  </si>
  <si>
    <t xml:space="preserve">Sy, Eric Julian </t>
  </si>
  <si>
    <t>Sylwestrowicz, Thomas A.</t>
  </si>
  <si>
    <t>Symon, Andrea</t>
  </si>
  <si>
    <t>Szabo, Eileen Mary</t>
  </si>
  <si>
    <t>Szkup, Beata</t>
  </si>
  <si>
    <t>Tai, Davina</t>
  </si>
  <si>
    <t>Taillon, Mario R.</t>
  </si>
  <si>
    <t>Taillon, Paul</t>
  </si>
  <si>
    <t>Tallon, Kelsey</t>
  </si>
  <si>
    <t>Talukdar, Chiranjib</t>
  </si>
  <si>
    <t>Tam, Julian</t>
  </si>
  <si>
    <t>Tan, Ben</t>
  </si>
  <si>
    <t>Tarhuni, Wadea Mahmud</t>
  </si>
  <si>
    <t>Taylor, Brian</t>
  </si>
  <si>
    <t>Taylor, Kimberly</t>
  </si>
  <si>
    <t>Taylor, Mark R.</t>
  </si>
  <si>
    <t>Taylor, Ronald</t>
  </si>
  <si>
    <t>Tcherni, Marly</t>
  </si>
  <si>
    <t>Teichler, Gerhard</t>
  </si>
  <si>
    <t>Tenaski, Robyn</t>
  </si>
  <si>
    <t>Terrett, Luke</t>
  </si>
  <si>
    <t>Tetlow, Tanner James</t>
  </si>
  <si>
    <t>Thakore, Shefali</t>
  </si>
  <si>
    <t>Thakrar, Shain</t>
  </si>
  <si>
    <t>Thakur, Varun Singh</t>
  </si>
  <si>
    <t>Thiel, Luke Allen</t>
  </si>
  <si>
    <t xml:space="preserve">Thiessen, Trent </t>
  </si>
  <si>
    <t>Thoma, Brent</t>
  </si>
  <si>
    <t>Thomas, Dorothy A.</t>
  </si>
  <si>
    <t>Thompson, Katherine Mary Elizabeth</t>
  </si>
  <si>
    <t>Thomson, Benjamin</t>
  </si>
  <si>
    <t>Thomson, Christopher</t>
  </si>
  <si>
    <t>Thorpe, Brandon</t>
  </si>
  <si>
    <t xml:space="preserve">Tomas, Johnathan </t>
  </si>
  <si>
    <t>Tootoosis, Janet</t>
  </si>
  <si>
    <t>Torlakovic, Emina Emilia</t>
  </si>
  <si>
    <t>Torr, David</t>
  </si>
  <si>
    <t>Truchan, Margaret Barbra</t>
  </si>
  <si>
    <t>Tse, Edward T.W.</t>
  </si>
  <si>
    <t>Tsoi, Edward</t>
  </si>
  <si>
    <t>Tuchscherer, Jonathon</t>
  </si>
  <si>
    <t>Tupper, Susan</t>
  </si>
  <si>
    <t>Tuwor, George Tetteh</t>
  </si>
  <si>
    <t>Tyan, Chung-Chun (Anderson)</t>
  </si>
  <si>
    <t>Tyerman, Elaine</t>
  </si>
  <si>
    <t>Tyson, Nerissa</t>
  </si>
  <si>
    <t>Ubhi, Charanpreeti</t>
  </si>
  <si>
    <t>Ubhi, Mandeep</t>
  </si>
  <si>
    <t>Udayasankar, Vijayalakshmi</t>
  </si>
  <si>
    <t>Udoh, Godwin Ekpenyong</t>
  </si>
  <si>
    <t>Uku, Raymond O</t>
  </si>
  <si>
    <t>Ulmer, Brian George</t>
  </si>
  <si>
    <t>Urmson, Andrew</t>
  </si>
  <si>
    <t>Urmson, Kristine</t>
  </si>
  <si>
    <t>Valcke, Patricia Hizo-Abes</t>
  </si>
  <si>
    <t>Valiani, Sabira</t>
  </si>
  <si>
    <t>Van Breda, Alta</t>
  </si>
  <si>
    <t>Van De Kamp, Schaana</t>
  </si>
  <si>
    <t>Van de Venter, Gavin</t>
  </si>
  <si>
    <t>van der Berg, Nicolaas</t>
  </si>
  <si>
    <t>van der Merwe, Hendrik</t>
  </si>
  <si>
    <t>Van der Merwe, Jacobus Jonathan Jacobs</t>
  </si>
  <si>
    <t>van der Merwe, Johannes (Jans)</t>
  </si>
  <si>
    <t>van der Merwe, Vanessa</t>
  </si>
  <si>
    <t>Van Orman, Jordan</t>
  </si>
  <si>
    <t>van Zyl, Johan Lotter</t>
  </si>
  <si>
    <t>Vanderlot, Aaron</t>
  </si>
  <si>
    <t>Vantomme, Sylvia</t>
  </si>
  <si>
    <t>Varma, Renatta</t>
  </si>
  <si>
    <t>Vasquez Camargo, Andrea</t>
  </si>
  <si>
    <t>Vassos, Nicholas</t>
  </si>
  <si>
    <t>Vayalumkal, Claire</t>
  </si>
  <si>
    <t>Veikle, Conrad</t>
  </si>
  <si>
    <t>Veloso, Felix M.</t>
  </si>
  <si>
    <t>Vergara, Vincent</t>
  </si>
  <si>
    <t>Vermeulen, Abraham</t>
  </si>
  <si>
    <t>Vertue, Peter - John</t>
  </si>
  <si>
    <t>Viger, Marc</t>
  </si>
  <si>
    <t>Visvanathan, Kishore</t>
  </si>
  <si>
    <t>Vizeacoumar, Franco</t>
  </si>
  <si>
    <t>Vizhul, Andrey Ivanovich</t>
  </si>
  <si>
    <t>Voll, Chris Laurence</t>
  </si>
  <si>
    <t>Voralia, Michael</t>
  </si>
  <si>
    <t>Vorster, Beukes</t>
  </si>
  <si>
    <t>Vrbancic, Mirna</t>
  </si>
  <si>
    <t>Waddell, Ian Christopher</t>
  </si>
  <si>
    <t>Wagner, Jason</t>
  </si>
  <si>
    <t>Wagner, Susan</t>
  </si>
  <si>
    <t>Waldner, Amanda</t>
  </si>
  <si>
    <t xml:space="preserve">Walker, Vivian </t>
  </si>
  <si>
    <t>Wall, Alastair</t>
  </si>
  <si>
    <t>Wan Tai Tin, Wendy</t>
  </si>
  <si>
    <t>Wang, Chunjie</t>
  </si>
  <si>
    <t>Wanis, Nashat Shafek</t>
  </si>
  <si>
    <t>Wanson, Annabelle</t>
  </si>
  <si>
    <t>Wanson, Laurent</t>
  </si>
  <si>
    <t>Ward, Heather</t>
  </si>
  <si>
    <t xml:space="preserve">Wardell, Stephan </t>
  </si>
  <si>
    <t>Warden, David</t>
  </si>
  <si>
    <t>Warren, Jessi</t>
  </si>
  <si>
    <t>Wasko, Kevin</t>
  </si>
  <si>
    <t xml:space="preserve">Wasko, Kylie </t>
  </si>
  <si>
    <t>Waslen, Thomas Anthony</t>
  </si>
  <si>
    <t>Watt, Oriana M.</t>
  </si>
  <si>
    <t>Watts, Alexander John</t>
  </si>
  <si>
    <t>Webster, Brittni</t>
  </si>
  <si>
    <t>Webster, Tamara</t>
  </si>
  <si>
    <t>Weckworth, Paul Frank</t>
  </si>
  <si>
    <t>Weetman, Sara</t>
  </si>
  <si>
    <t>Weiler, Robert</t>
  </si>
  <si>
    <t>Weins, Laura</t>
  </si>
  <si>
    <t>Wells, Calvin</t>
  </si>
  <si>
    <t>Wempe, Krista-Lee N.</t>
  </si>
  <si>
    <t>Werbicki, James Edward</t>
  </si>
  <si>
    <t>Wessel, Jaclyn</t>
  </si>
  <si>
    <t>Wessels, Johann</t>
  </si>
  <si>
    <t>Wesson, Lara</t>
  </si>
  <si>
    <t>Weyland, Maria</t>
  </si>
  <si>
    <t>White, Christopher</t>
  </si>
  <si>
    <t>White, Gill</t>
  </si>
  <si>
    <t>Wiebe, Ghita</t>
  </si>
  <si>
    <t>Wilkinson, Elliot</t>
  </si>
  <si>
    <t>Wilkinson, Jeffrey S.</t>
  </si>
  <si>
    <t>Williams, Lyle Kenneth</t>
  </si>
  <si>
    <t>Williams, Sarah</t>
  </si>
  <si>
    <t>Wilson, Alistair</t>
  </si>
  <si>
    <t>Wilson, Laurene</t>
  </si>
  <si>
    <t>Wingate, Jordan Thomas</t>
  </si>
  <si>
    <t>Witt, Jonathan</t>
  </si>
  <si>
    <t>Wojcik, Wladyslaw</t>
  </si>
  <si>
    <t>Woloschuk, David</t>
  </si>
  <si>
    <t>Wong, Alexander</t>
  </si>
  <si>
    <t>Wong, Alice</t>
  </si>
  <si>
    <t>Wong, Kevin</t>
  </si>
  <si>
    <t>Wong, Matthew Sebastian</t>
  </si>
  <si>
    <t>Wonko, Neil</t>
  </si>
  <si>
    <t>Woo, Allan</t>
  </si>
  <si>
    <t>Woods, Erin L.</t>
  </si>
  <si>
    <t>Woods, Robert</t>
  </si>
  <si>
    <t>Wooff, Jill</t>
  </si>
  <si>
    <t>Worobetz, Lawrence</t>
  </si>
  <si>
    <t>Wright, Heather</t>
  </si>
  <si>
    <t>Wright, Philip</t>
  </si>
  <si>
    <t>Wu, Adam</t>
  </si>
  <si>
    <t>Wu, Fang</t>
  </si>
  <si>
    <t>Wu, Yan</t>
  </si>
  <si>
    <t>Wu, Yue</t>
  </si>
  <si>
    <t>Wudel, Beverly</t>
  </si>
  <si>
    <t>Wunder, Shane Kirk</t>
  </si>
  <si>
    <t>Xi, Yanwei</t>
  </si>
  <si>
    <t>Xiao, Linda</t>
  </si>
  <si>
    <t>Yadav, Sunil</t>
  </si>
  <si>
    <t>Yang, Andrew</t>
  </si>
  <si>
    <t>Yang, Churao</t>
  </si>
  <si>
    <t>Yatsina, Oksana</t>
  </si>
  <si>
    <t>Yau, Daphne Kit Han</t>
  </si>
  <si>
    <t>Yen, Tin-Wing</t>
  </si>
  <si>
    <t>Yeung, Colin Kwok Leung</t>
  </si>
  <si>
    <t>Yip, Raymond</t>
  </si>
  <si>
    <t>Young, Stephanie</t>
  </si>
  <si>
    <t>Younis, Moftah</t>
  </si>
  <si>
    <t>Yu, Darryl</t>
  </si>
  <si>
    <t>Yusuf, Nureni Taiwo</t>
  </si>
  <si>
    <t>Zacharias, Sherma</t>
  </si>
  <si>
    <t>Zacher, Edward M.</t>
  </si>
  <si>
    <t>Zagozeski, Cheryl</t>
  </si>
  <si>
    <t>Zahorski, Lucas</t>
  </si>
  <si>
    <t>Zaidi, Adnan</t>
  </si>
  <si>
    <t>Zarkovic, Mirjana</t>
  </si>
  <si>
    <t>Zerajic, Sinisa</t>
  </si>
  <si>
    <t>Zerr, Geoffrey Keegan</t>
  </si>
  <si>
    <t>Zhai, Alexander B.</t>
  </si>
  <si>
    <t>Zhan, Yang</t>
  </si>
  <si>
    <t>Zhao, Charles Yunwei</t>
  </si>
  <si>
    <t>Zherebitskiy, Viktor</t>
  </si>
  <si>
    <t>Zhou, Wenwan</t>
  </si>
  <si>
    <t>Zimmer, June</t>
  </si>
  <si>
    <t>Zimmer, Rachelle</t>
  </si>
  <si>
    <t>Zimmermann, Rodney Heinz</t>
  </si>
  <si>
    <t>Zwai, Akram Mohamed</t>
  </si>
  <si>
    <r>
      <t xml:space="preserve">UNDERGRADUATE CLINICAL TEACHING  </t>
    </r>
    <r>
      <rPr>
        <b/>
        <sz val="11"/>
        <color theme="1"/>
        <rFont val="Calibri"/>
        <family val="2"/>
        <scheme val="minor"/>
      </rPr>
      <t>MAX 4 HOURS</t>
    </r>
  </si>
  <si>
    <r>
      <t xml:space="preserve">PGME CLINICAL TEACHING (PGY1/2, FMR1)  </t>
    </r>
    <r>
      <rPr>
        <b/>
        <sz val="11"/>
        <color theme="1"/>
        <rFont val="Calibri"/>
        <family val="2"/>
        <scheme val="minor"/>
      </rPr>
      <t>MAX 4 HOURS</t>
    </r>
  </si>
  <si>
    <r>
      <t xml:space="preserve">PGME CLINICAL TEACHING (PGY 3+, FMR2, ES)  </t>
    </r>
    <r>
      <rPr>
        <b/>
        <sz val="11"/>
        <color theme="1"/>
        <rFont val="Calibri"/>
        <family val="2"/>
        <scheme val="minor"/>
      </rPr>
      <t>MAX 4 HOURS</t>
    </r>
  </si>
  <si>
    <t>Beresh, Erin Colleen</t>
  </si>
  <si>
    <t>Fox, Lance</t>
  </si>
  <si>
    <t>Gould, Layla</t>
  </si>
  <si>
    <t>Howell-Spooner, Brianna</t>
  </si>
  <si>
    <t xml:space="preserve">Mueller, Mark </t>
  </si>
  <si>
    <t xml:space="preserve">Naidoo, Lalenthra </t>
  </si>
  <si>
    <t>Niazi, Mina</t>
  </si>
  <si>
    <t>Ofuafor, Thomas</t>
  </si>
  <si>
    <t>Ruhl, Michelle</t>
  </si>
  <si>
    <t>Schaefer, Joelle Margaret</t>
  </si>
  <si>
    <t>Tsang, Tamara</t>
  </si>
  <si>
    <t>Whittemore, Kathryn</t>
  </si>
  <si>
    <t>Ellsworth, Courtney</t>
  </si>
  <si>
    <t>Francis, Eleanor Lynelle</t>
  </si>
  <si>
    <t>Groot, Gary</t>
  </si>
  <si>
    <t>Jones, David</t>
  </si>
  <si>
    <t>Kushneriuk, Brendan</t>
  </si>
  <si>
    <t>Meena, Deiter Kyle</t>
  </si>
  <si>
    <t xml:space="preserve">Parai, Sheila </t>
  </si>
  <si>
    <t>Takaya, Satchan (Sachiko)</t>
  </si>
  <si>
    <t>Walker, Kirsten</t>
  </si>
  <si>
    <t>Akerman, Mark John</t>
  </si>
  <si>
    <t>Baniak, Nicholas Morris George</t>
  </si>
  <si>
    <t>Beaurivage, Candina Maria</t>
  </si>
  <si>
    <t>Bird, Jeffery</t>
  </si>
  <si>
    <t>Burnett, David</t>
  </si>
  <si>
    <t>Campos-Baniak , Gabriela</t>
  </si>
  <si>
    <t>Eckstein, Janine</t>
  </si>
  <si>
    <t>Flood, Kayla</t>
  </si>
  <si>
    <t>Furber, Levi Allen</t>
  </si>
  <si>
    <t>Houdek, Devon</t>
  </si>
  <si>
    <t>Ling, Arthur</t>
  </si>
  <si>
    <t>Muftah, Abdalla</t>
  </si>
  <si>
    <t>Penz, Erika Dianne</t>
  </si>
  <si>
    <t>Bear, Matthew</t>
  </si>
  <si>
    <t>Beaton, Chelsea</t>
  </si>
  <si>
    <t xml:space="preserve">Brown Broderick, Jennifer </t>
  </si>
  <si>
    <t>Cheema, Anmol</t>
  </si>
  <si>
    <t>Desai, Dhananjay</t>
  </si>
  <si>
    <t xml:space="preserve">Ellis, Colin </t>
  </si>
  <si>
    <t>Finningley, Allison</t>
  </si>
  <si>
    <t>Holbird, Samantha Lee</t>
  </si>
  <si>
    <t>Lagimodiere, Krista</t>
  </si>
  <si>
    <t>Leavins, Kelsey</t>
  </si>
  <si>
    <t>Lim, McKenzie</t>
  </si>
  <si>
    <t>Lo, Calvin</t>
  </si>
  <si>
    <t>Neufeld, Kate Marie</t>
  </si>
  <si>
    <t>Wang, Yifan</t>
  </si>
  <si>
    <t>Abou El Yazid , Hanan</t>
  </si>
  <si>
    <t>Al-Dhalaan, Fahd</t>
  </si>
  <si>
    <t>Belal, Ahmed</t>
  </si>
  <si>
    <t>Brennan, Stephan</t>
  </si>
  <si>
    <t>Butz, Matthew</t>
  </si>
  <si>
    <t>Frangou, Sarah Jordyn</t>
  </si>
  <si>
    <t>Gerbrands, Bea</t>
  </si>
  <si>
    <t>Halpin, Amanda</t>
  </si>
  <si>
    <t>Hashemi, Bita</t>
  </si>
  <si>
    <t>Jensen, Joshua</t>
  </si>
  <si>
    <t>Markland, Alison</t>
  </si>
  <si>
    <t>Nyberg, Stephanie Elizabeth</t>
  </si>
  <si>
    <t>Panjwani, Dilip</t>
  </si>
  <si>
    <t>Robson-MacKay, Amy Beth</t>
  </si>
  <si>
    <t>Saeedi, Ramesh</t>
  </si>
  <si>
    <t>Cowan, Jayden Glenn</t>
  </si>
  <si>
    <t>Pekrul, Christopher</t>
  </si>
  <si>
    <t>Surkan, Megan</t>
  </si>
  <si>
    <t>Trivedi, Sachin Vijay</t>
  </si>
  <si>
    <t>Xia, Lei</t>
  </si>
  <si>
    <t>Batchelor, Bobbi-Jean  Alexandria</t>
  </si>
  <si>
    <t>Choudhary, Kavita</t>
  </si>
  <si>
    <t>Chow, Alicia</t>
  </si>
  <si>
    <t>Cooley, Sean Regan</t>
  </si>
  <si>
    <t>Iskandar, Samer Ramsis</t>
  </si>
  <si>
    <t>Karnes, Leah Amy</t>
  </si>
  <si>
    <t>Lange, Tanner Edward</t>
  </si>
  <si>
    <t>Leis, Benjamin</t>
  </si>
  <si>
    <t>Mosuro, Adedamola Lameed</t>
  </si>
  <si>
    <t>Pederson, Payton</t>
  </si>
  <si>
    <t>Saidu, Isa</t>
  </si>
  <si>
    <t>Williams, Derrick</t>
  </si>
  <si>
    <t>Arbuthnott, Alexis</t>
  </si>
  <si>
    <t>Denny, Annemarie Marilyn</t>
  </si>
  <si>
    <t>Canaday, Brandon</t>
  </si>
  <si>
    <t>Chan, Garson</t>
  </si>
  <si>
    <t>Figurado, Priya</t>
  </si>
  <si>
    <t>Gargoum, Arwa</t>
  </si>
  <si>
    <t>Huang, Chun</t>
  </si>
  <si>
    <t>Lund, Michelle</t>
  </si>
  <si>
    <t xml:space="preserve">Postnikoff, Katelyn </t>
  </si>
  <si>
    <t>Secord, Cody</t>
  </si>
  <si>
    <t>Brenna, Eric</t>
  </si>
  <si>
    <t>Garrett, Natalie</t>
  </si>
  <si>
    <t>Lee, Stephen Bokay</t>
  </si>
  <si>
    <t>McDougall, Cairistin</t>
  </si>
  <si>
    <t xml:space="preserve">Hasana Lebbe, Mohamed Aslam </t>
  </si>
  <si>
    <t>Amo Broni, Nana Yaw</t>
  </si>
  <si>
    <t>Cenkowski, Michael</t>
  </si>
  <si>
    <t>Foy, Kristin</t>
  </si>
  <si>
    <t>Goldade, Seirin Elizabeth</t>
  </si>
  <si>
    <t>Khan, Mohammad Farhan</t>
  </si>
  <si>
    <t>King, Janessa Gabrielle</t>
  </si>
  <si>
    <t>Levesque, Felix</t>
  </si>
  <si>
    <t>Milne, Thomas</t>
  </si>
  <si>
    <t xml:space="preserve">Nairn Pederson, Lacey Nicole </t>
  </si>
  <si>
    <t xml:space="preserve">Ritter, Devin Leigh </t>
  </si>
  <si>
    <t>Sharma, Chander Mohan</t>
  </si>
  <si>
    <t>Tancred, Adam Hamilton</t>
  </si>
  <si>
    <t>Weiler, William Robert Magnus</t>
  </si>
  <si>
    <t>Zawadowski, Michael</t>
  </si>
  <si>
    <t>Abou-Ghaida, Mark</t>
  </si>
  <si>
    <t>Adewunmi, Babatunde Said</t>
  </si>
  <si>
    <t>Anderson, Deborah</t>
  </si>
  <si>
    <t>Enweani, Cyprian C.</t>
  </si>
  <si>
    <t xml:space="preserve">Orvold, Melanie </t>
  </si>
  <si>
    <t>Hounjet, Stephan</t>
  </si>
  <si>
    <t>Roodt, Johann</t>
  </si>
  <si>
    <t>Tehseen, Sarah</t>
  </si>
  <si>
    <t>Ahmed, Bilal</t>
  </si>
  <si>
    <t>Baserman, Jason Neil</t>
  </si>
  <si>
    <t>Chauhan, Nita</t>
  </si>
  <si>
    <t xml:space="preserve">Erfani, Reza </t>
  </si>
  <si>
    <t>Kolawole, Rotimi</t>
  </si>
  <si>
    <t>Loessin, Vicky</t>
  </si>
  <si>
    <t>Lok, Stacey</t>
  </si>
  <si>
    <t>Martin , Vickie Janine</t>
  </si>
  <si>
    <t>Nwankwor, Ifeyinwa</t>
  </si>
  <si>
    <t>Parsi, Babak Behzadi</t>
  </si>
  <si>
    <t>Wirth, Ingrid</t>
  </si>
  <si>
    <t>Katulka, Riley Jeremy</t>
  </si>
  <si>
    <t>Nawaz, Zafar</t>
  </si>
  <si>
    <t>Stobart, Kent</t>
  </si>
  <si>
    <t>Vitali, Aleksander</t>
  </si>
  <si>
    <t>Wahba, Mark</t>
  </si>
  <si>
    <t>Akinjobi, Joseph Abayomi</t>
  </si>
  <si>
    <t>Arndt, Andrew</t>
  </si>
  <si>
    <t>Kumar, Ritesh</t>
  </si>
  <si>
    <t>Lee , Stephen Tian</t>
  </si>
  <si>
    <t>Mohamed, Ashraf Farouk Mohyeldin</t>
  </si>
  <si>
    <t>Pylypchuk, Stephen</t>
  </si>
  <si>
    <t>Roets, Louisa (Erika) Frederika</t>
  </si>
  <si>
    <t>Schatz, Tanner John</t>
  </si>
  <si>
    <t>Skihar, Viktor</t>
  </si>
  <si>
    <t>Skinner, Stephanie Jean</t>
  </si>
  <si>
    <t>Wasyliw, Sanchea</t>
  </si>
  <si>
    <t>Gable, Hillary Lane</t>
  </si>
  <si>
    <t>Garner, Meghan</t>
  </si>
  <si>
    <t>Kiesman, Larissa</t>
  </si>
  <si>
    <t>Prakash, Ajay</t>
  </si>
  <si>
    <t>Shuya, Daysha</t>
  </si>
  <si>
    <t>Wilgenbusch, Chelsea Shea</t>
  </si>
  <si>
    <t xml:space="preserve">Houbbi, Ataallah </t>
  </si>
  <si>
    <t>Morhart (Chura), Robyn</t>
  </si>
  <si>
    <t>Naude, Francois Paul</t>
  </si>
  <si>
    <t>Pegu, Satyaranjan</t>
  </si>
  <si>
    <t>Pradhan, Sunil</t>
  </si>
  <si>
    <t>Weisgerber, Grahme</t>
  </si>
  <si>
    <t>Benoit, Lacey Gibson</t>
  </si>
  <si>
    <t>Christopherson, Lisette</t>
  </si>
  <si>
    <t>Dimitry, Joseph</t>
  </si>
  <si>
    <t xml:space="preserve">Hartmann, Riley James </t>
  </si>
  <si>
    <t>Hawrysh, Andrea Dianne</t>
  </si>
  <si>
    <t>Kodad, Shruthi Ganeshappa</t>
  </si>
  <si>
    <t>Lucas, Janet</t>
  </si>
  <si>
    <t xml:space="preserve">Paterson, Quinten Scot </t>
  </si>
  <si>
    <t>Quinn, Wendy Jane</t>
  </si>
  <si>
    <t>Rininsland, Vanessa</t>
  </si>
  <si>
    <t>Chan, Ian Hart</t>
  </si>
  <si>
    <t>Kane, Kyra Janine</t>
  </si>
  <si>
    <t>Minish, Keara</t>
  </si>
  <si>
    <t>Blakley, Patricia</t>
  </si>
  <si>
    <t xml:space="preserve">Khan, Ambreen </t>
  </si>
  <si>
    <t>Paterson, Melanie</t>
  </si>
  <si>
    <t>Peters, Evyn</t>
  </si>
  <si>
    <t>Tsui, Calvin Tsz Tsun</t>
  </si>
  <si>
    <t>Bowes, Duncan</t>
  </si>
  <si>
    <t>Forbes, Jessica</t>
  </si>
  <si>
    <t>MacDonald, Donovan Alexander</t>
  </si>
  <si>
    <t>Oberholtzer, Sarah Lindy</t>
  </si>
  <si>
    <t>Ojo, Rafiu Alade</t>
  </si>
  <si>
    <t>Orde, Matthew Milburn</t>
  </si>
  <si>
    <t>Ajayi, Ayodele</t>
  </si>
  <si>
    <t>Alawa, Mohey</t>
  </si>
  <si>
    <t>Fowora, Abayomi</t>
  </si>
  <si>
    <t>Mehta, Ninad</t>
  </si>
  <si>
    <t>Skeldon, Matthew</t>
  </si>
  <si>
    <t>Vanneste, Rachel Dawn</t>
  </si>
  <si>
    <t>Wolfmueller, Zachary</t>
  </si>
  <si>
    <t>Albrecht, Brittany Kara</t>
  </si>
  <si>
    <t>Balogun, Kayode Adeniyi</t>
  </si>
  <si>
    <t>Blower, Luke</t>
  </si>
  <si>
    <t>Bushell, Barry Robin</t>
  </si>
  <si>
    <t>Campbell, Katelynn Katherine</t>
  </si>
  <si>
    <t>Gu, Jeffrey</t>
  </si>
  <si>
    <t>Hall, Amanda</t>
  </si>
  <si>
    <t>Mannard, Erin Leigh</t>
  </si>
  <si>
    <t xml:space="preserve">Martin, Georgina Frances </t>
  </si>
  <si>
    <t>Minhas, Rajan</t>
  </si>
  <si>
    <t>Rana, Mariam</t>
  </si>
  <si>
    <t>Ardell, James Robert</t>
  </si>
  <si>
    <t>Bortolotti, Eric Trueman</t>
  </si>
  <si>
    <t>Obosi-Odogwu, Evelyn N</t>
  </si>
  <si>
    <t xml:space="preserve">Baden, Hussein </t>
  </si>
  <si>
    <t>Chamberlain, Michael Dean</t>
  </si>
  <si>
    <t>Kanagaratnam, Ruban</t>
  </si>
  <si>
    <t>Morton, Daniel</t>
  </si>
  <si>
    <t>Omeike, Benedict Imhanrobere</t>
  </si>
  <si>
    <t>Pugh, Kristen</t>
  </si>
  <si>
    <t>Rieben, Kaitlin Jane</t>
  </si>
  <si>
    <t>Xu, Heping</t>
  </si>
  <si>
    <t>Yeager, Caitlin Marie</t>
  </si>
  <si>
    <t>Zurevinsky, Jocelyn</t>
  </si>
  <si>
    <t>Campbell, Ryan James</t>
  </si>
  <si>
    <t>Chang, Derick W.</t>
  </si>
  <si>
    <t>Dykes, Lorenne Elizabeth</t>
  </si>
  <si>
    <t>Elsayed, Elhaytham Omar Sanad</t>
  </si>
  <si>
    <t>Khan, Habib</t>
  </si>
  <si>
    <t>Kluk, Ian</t>
  </si>
  <si>
    <t>Kulyk, Paul</t>
  </si>
  <si>
    <t>Mastel, Matthew</t>
  </si>
  <si>
    <t>Ogundeji, Olumide Abiodun</t>
  </si>
  <si>
    <t>Pirani, Fatima</t>
  </si>
  <si>
    <t>Retief, Malcolm Wilhelm</t>
  </si>
  <si>
    <t>Shwetz, Seyara Trinity</t>
  </si>
  <si>
    <t>Sirounis, Hariklia Heather Elaine</t>
  </si>
  <si>
    <t>Wheat-Hozack, Margaret Joan</t>
  </si>
  <si>
    <t>Wright, Glenda Ruth</t>
  </si>
  <si>
    <t>Bucko, Jacqueline</t>
  </si>
  <si>
    <t xml:space="preserve">Ghoneim, Aly </t>
  </si>
  <si>
    <t>Landy, Paige Julia</t>
  </si>
  <si>
    <t>Marciniuk, Tanya Marie</t>
  </si>
  <si>
    <t>Wood, Jennifer Dale</t>
  </si>
  <si>
    <t>Ibrahim, Rania Nabil Potros</t>
  </si>
  <si>
    <t>Jain, Gaurav Bobby</t>
  </si>
  <si>
    <t>Jansen van Rensburg, Petrus Erasmus</t>
  </si>
  <si>
    <t>Roets, Wessel (Pieter Gert)</t>
  </si>
  <si>
    <t xml:space="preserve">Tsoi, Sarah </t>
  </si>
  <si>
    <t>Aina, Opeoluwa</t>
  </si>
  <si>
    <t>Anderson, Jordan</t>
  </si>
  <si>
    <t>Donald, Scott John</t>
  </si>
  <si>
    <t>Koubi, Sharon</t>
  </si>
  <si>
    <t>Lemke, Robert Paul</t>
  </si>
  <si>
    <t>Nikel, Katarina</t>
  </si>
  <si>
    <t>Okafor, Livinus</t>
  </si>
  <si>
    <t>Pebane, Bright Diahlokeng</t>
  </si>
  <si>
    <t>Rodger, Mark</t>
  </si>
  <si>
    <t>Agomuoh, Anthony Amako</t>
  </si>
  <si>
    <t>Alayo, Adebisi Saheed</t>
  </si>
  <si>
    <t xml:space="preserve">Debesa Padilla , Ayme </t>
  </si>
  <si>
    <t>Donauer, Andrew Jordan</t>
  </si>
  <si>
    <t>Estioco, Joseph Patrick Pangilinan</t>
  </si>
  <si>
    <t>Jacob, Sanjay Michael</t>
  </si>
  <si>
    <t>Kendel, Dennis Alfred</t>
  </si>
  <si>
    <t>Kerr, Tristan</t>
  </si>
  <si>
    <t>Little, Austin James</t>
  </si>
  <si>
    <t>Masri, Moness</t>
  </si>
  <si>
    <t>Miraliakbari, Homan</t>
  </si>
  <si>
    <t>Seshia, Shashikant</t>
  </si>
  <si>
    <t>Alvi, Saima</t>
  </si>
  <si>
    <t>Crouse, Ettiene Jonathan</t>
  </si>
  <si>
    <t>Dolomount , Lindsay Ann</t>
  </si>
  <si>
    <t>McLaren, Krishia Charlotte</t>
  </si>
  <si>
    <t>Nault, Danielle Renee</t>
  </si>
  <si>
    <t>Spiess, Marc</t>
  </si>
  <si>
    <t>Tian, Kun</t>
  </si>
  <si>
    <t>Brits, Nico</t>
  </si>
  <si>
    <t>Gitlin, Joshua Drew</t>
  </si>
  <si>
    <t>Ogum, Andrew Enefazu</t>
  </si>
  <si>
    <t>Irvine Chamberlain, Leanne</t>
  </si>
  <si>
    <t>Kohll, David Ellis</t>
  </si>
  <si>
    <t>Lyons, Michael John</t>
  </si>
  <si>
    <t>Werker, Denise H.</t>
  </si>
  <si>
    <t>Cote-Reschny, Kimberley</t>
  </si>
  <si>
    <t>Enebeli, Stanley Ifeanyi</t>
  </si>
  <si>
    <t>Jalaeian Taghaddomi, Reza</t>
  </si>
  <si>
    <t>Pylypow, Jenna</t>
  </si>
  <si>
    <t xml:space="preserve">Smith, Sarah Naden </t>
  </si>
  <si>
    <t>Sobol, Isaac Harry</t>
  </si>
  <si>
    <t>Stanislaus Alphonse, Anthuvan Rajesh</t>
  </si>
  <si>
    <t>Staples, John</t>
  </si>
  <si>
    <t>Erhaze, Sylvester Irhuo</t>
  </si>
  <si>
    <t>Ngalamulume, Tshituka</t>
  </si>
  <si>
    <t>Nicholson,  Matthew Christopher</t>
  </si>
  <si>
    <t xml:space="preserve">Rabiu, Adegbenga Oluwaseum </t>
  </si>
  <si>
    <t>Adediji, Ebenezer Olumide</t>
  </si>
  <si>
    <t>Agomo, Nonyelum Nneka</t>
  </si>
  <si>
    <t>Benjamin, Ponn Samraj</t>
  </si>
  <si>
    <t>Bourgeois, Jacqueline Janice</t>
  </si>
  <si>
    <t>Dinning, Stephen</t>
  </si>
  <si>
    <t>Edwards, Kristen</t>
  </si>
  <si>
    <t>Frost, Joshua Michael</t>
  </si>
  <si>
    <t>Kaiser, Johanna Grace</t>
  </si>
  <si>
    <t>Ko, Raymond Chi Ming</t>
  </si>
  <si>
    <t>Lwanga, Anita N.L.</t>
  </si>
  <si>
    <t>Marshall, Laura</t>
  </si>
  <si>
    <t>Payette, Evan Brody</t>
  </si>
  <si>
    <t>Sander, Megan</t>
  </si>
  <si>
    <t>Sarwar, Zaini</t>
  </si>
  <si>
    <t>Temenu , Adebowale Victor</t>
  </si>
  <si>
    <t>Wardrop, Mason</t>
  </si>
  <si>
    <t>Ahmed, Adekunle Garba</t>
  </si>
  <si>
    <t>Akinwuntan, Akinwunmi Louis</t>
  </si>
  <si>
    <t>Assem, Hisham</t>
  </si>
  <si>
    <t>Ihidero, Peter</t>
  </si>
  <si>
    <t>Itzkow, Frannie</t>
  </si>
  <si>
    <t xml:space="preserve">Matthews, Erica Leona </t>
  </si>
  <si>
    <t xml:space="preserve">Redekop, Anna </t>
  </si>
  <si>
    <t>Thistlewood, Benjamin</t>
  </si>
  <si>
    <t>Topping, Marissa Rae</t>
  </si>
  <si>
    <t>Viljoen, Annette</t>
  </si>
  <si>
    <t>Wang, Daniel Hui</t>
  </si>
  <si>
    <t>West, Steven</t>
  </si>
  <si>
    <t>Carey, Robert Eyrle Brook</t>
  </si>
  <si>
    <t>Gowrishankar, Branawan</t>
  </si>
  <si>
    <t>Otukoya, Folorunsho A.</t>
  </si>
  <si>
    <t>Starr, Jonathan</t>
  </si>
  <si>
    <t>Tsang, John C.</t>
  </si>
  <si>
    <t>Willms, Scott</t>
  </si>
  <si>
    <t>Adedun, Uloma Shirley Afonka</t>
  </si>
  <si>
    <t>Baird, Jennifer E.</t>
  </si>
  <si>
    <t>Figueiro, Ernesto Antonio</t>
  </si>
  <si>
    <t>Fitch, Taegen</t>
  </si>
  <si>
    <t>Flora, Miranda Kathleen</t>
  </si>
  <si>
    <t>Gilecki, Lee-Anne Elsie</t>
  </si>
  <si>
    <t>Gulati, Pratima</t>
  </si>
  <si>
    <t>Harrison, Emmett Pierce</t>
  </si>
  <si>
    <t>Henbid, Mark Thomas</t>
  </si>
  <si>
    <t>Jones, Gavin Desmond</t>
  </si>
  <si>
    <t xml:space="preserve">Liu, Elaine </t>
  </si>
  <si>
    <t>Loden, Stephen Allan</t>
  </si>
  <si>
    <t>Martel, Nicholas</t>
  </si>
  <si>
    <t>Musgrove, Derek Nathaniel</t>
  </si>
  <si>
    <t>Neethling, Bertram Lincoln</t>
  </si>
  <si>
    <t>Pekush, Robert Douglas</t>
  </si>
  <si>
    <t>Peluola , Fiyinfoluwa</t>
  </si>
  <si>
    <t>Wang, Hui</t>
  </si>
  <si>
    <t>Adey, Kaitlin</t>
  </si>
  <si>
    <t>Ajayi, Olatayo Ayanpeju</t>
  </si>
  <si>
    <t>Albert, Ovie Martin</t>
  </si>
  <si>
    <t>Barber, Evan</t>
  </si>
  <si>
    <t>Diebel, Lucas</t>
  </si>
  <si>
    <t>Grunow, Amber Rae</t>
  </si>
  <si>
    <t>Howe, Caitlyn Elizabeth</t>
  </si>
  <si>
    <t>Kolbenson, Linden</t>
  </si>
  <si>
    <t>McLachlan, Megan Elizabeth</t>
  </si>
  <si>
    <t>Schoonbaert, Ian</t>
  </si>
  <si>
    <t>Abdul, Lookman Olalekan</t>
  </si>
  <si>
    <t xml:space="preserve">Adams, Scott </t>
  </si>
  <si>
    <t>Adebayo, Olugbenga Olufemi</t>
  </si>
  <si>
    <t>Alfano, Daniel Adam</t>
  </si>
  <si>
    <t>Amarasooriya, Pradeep</t>
  </si>
  <si>
    <t xml:space="preserve">Arnstead, Neil </t>
  </si>
  <si>
    <t>Arseneau, Iain</t>
  </si>
  <si>
    <t>Bayda, Michael</t>
  </si>
  <si>
    <t>Calver, Ronelle</t>
  </si>
  <si>
    <t>Chang, Christine</t>
  </si>
  <si>
    <t>Elrebigi, Mona</t>
  </si>
  <si>
    <t>Erker, Kamini Premkumar</t>
  </si>
  <si>
    <t>Forsey, William</t>
  </si>
  <si>
    <t>Hager, Braydon</t>
  </si>
  <si>
    <t>Holden, James</t>
  </si>
  <si>
    <t>Houde, Jeremie</t>
  </si>
  <si>
    <t>Ihidero, Omolola Abeke</t>
  </si>
  <si>
    <t>Kalala, Biduaya Frank</t>
  </si>
  <si>
    <t>Kinnin, Jason</t>
  </si>
  <si>
    <t>Lewis, Cody Wayne</t>
  </si>
  <si>
    <t>Luba, Mark Jarrett</t>
  </si>
  <si>
    <t>Manalac, Loreanne Kathleen Baino</t>
  </si>
  <si>
    <t>Martin, Janet</t>
  </si>
  <si>
    <t>Metz, Krista</t>
  </si>
  <si>
    <t>Moola, Ashraf Mahomed</t>
  </si>
  <si>
    <t>Olabiyi, Bisayo Fadekemi</t>
  </si>
  <si>
    <t>Oliver, Taylor Lyle</t>
  </si>
  <si>
    <t>Philipenko, Brianne Stacia</t>
  </si>
  <si>
    <t>Picot, Cole</t>
  </si>
  <si>
    <t>Porter, Karina</t>
  </si>
  <si>
    <t>Sadoway, Andrea Jill Kreuger</t>
  </si>
  <si>
    <t>Sander, Tara Lynne</t>
  </si>
  <si>
    <t>Savin, Anton</t>
  </si>
  <si>
    <t>Thomson, Allison MacKenzie</t>
  </si>
  <si>
    <t>Tonn, Debra</t>
  </si>
  <si>
    <t>Treen, Gillian</t>
  </si>
  <si>
    <t>Beaulieu, Mary Lynn Angelle</t>
  </si>
  <si>
    <t xml:space="preserve">Danielson, Dawn </t>
  </si>
  <si>
    <t>Nzekwu, Chukwuemeka</t>
  </si>
  <si>
    <t>Olajide, Azeez</t>
  </si>
  <si>
    <t>Pechey, Matthew Roy</t>
  </si>
  <si>
    <t>Scheirer, Owen Gregg</t>
  </si>
  <si>
    <t>Sharanowski, Kelsey Dianne Marie</t>
  </si>
  <si>
    <t>Sprigg, Lyndsay</t>
  </si>
  <si>
    <t>Steeg, Jordon</t>
  </si>
  <si>
    <t>Turcotte , Zachary</t>
  </si>
  <si>
    <t>Leible-Smith, Shaylene</t>
  </si>
  <si>
    <t>Bhuiyan, Abul Jalaluddin</t>
  </si>
  <si>
    <t>Hencic, Boris</t>
  </si>
  <si>
    <t>Hyndman, Joel Ryan</t>
  </si>
  <si>
    <t>Levendall, Tamzyn Diane Thereasa</t>
  </si>
  <si>
    <t>Lynds, Dalmar Stanton</t>
  </si>
  <si>
    <t>May, Heather Dawn</t>
  </si>
  <si>
    <t>McDonald, Ryan Rodger</t>
  </si>
  <si>
    <t>Mir, Taskia</t>
  </si>
  <si>
    <t>Morrow, Kendra Lee</t>
  </si>
  <si>
    <t>Zangeneh, Sara</t>
  </si>
  <si>
    <t xml:space="preserve">Alimardani, Mansooreh </t>
  </si>
  <si>
    <t>Andersen, Melissa</t>
  </si>
  <si>
    <t>Ansar, Amir Pendar</t>
  </si>
  <si>
    <t>Chatoorgoon, Kaveer K</t>
  </si>
  <si>
    <t>Chongo, Meck</t>
  </si>
  <si>
    <t>Flegg, Carolyn Jean</t>
  </si>
  <si>
    <t>Ghomeshi, Amir</t>
  </si>
  <si>
    <t>Jurke, Lacey Cheyanne</t>
  </si>
  <si>
    <t>Karunatilake, Pushpika</t>
  </si>
  <si>
    <t>Kaur Kaler, Mandeep</t>
  </si>
  <si>
    <t>Marciniuk, Jeffrey</t>
  </si>
  <si>
    <t>Peeling, Andrew Alexander</t>
  </si>
  <si>
    <t>Seto, Jonathan David</t>
  </si>
  <si>
    <t>Shankaran, Vidya</t>
  </si>
  <si>
    <t>Trivedi, Vijay</t>
  </si>
  <si>
    <t>Ukandu-Ndubueze, Chidinma</t>
  </si>
  <si>
    <t>Young, Christopher</t>
  </si>
  <si>
    <t>Zaroorian, Omid</t>
  </si>
  <si>
    <t>Bell, Graeme Douglas Milton</t>
  </si>
  <si>
    <t>Bull, Courtney</t>
  </si>
  <si>
    <t>Cozman, Nathan</t>
  </si>
  <si>
    <t>Kettner, Rachelle</t>
  </si>
  <si>
    <t>Lyster, Kish E</t>
  </si>
  <si>
    <t>Macknak, Brendon</t>
  </si>
  <si>
    <t>Pastor, Michael Christopher</t>
  </si>
  <si>
    <t>Purnell, James R.</t>
  </si>
  <si>
    <t>Tawedrous, Eriny Milad Mourgan</t>
  </si>
  <si>
    <t>Wegner, Sandra Lee</t>
  </si>
  <si>
    <t>Ashou, Aryan</t>
  </si>
  <si>
    <t>Colwell, Robin</t>
  </si>
  <si>
    <t>Hullur, Hari Arun</t>
  </si>
  <si>
    <t>Karras, Beverley Eileen</t>
  </si>
  <si>
    <t>Kondi, Joma Ali</t>
  </si>
  <si>
    <t>Rolzing, Guerman</t>
  </si>
  <si>
    <t>Roth, Benjamin</t>
  </si>
  <si>
    <t>Shedden, Nicole Kristen</t>
  </si>
  <si>
    <t>Waller, Brittany Ann Marie</t>
  </si>
  <si>
    <t>Alsafar , Noura</t>
  </si>
  <si>
    <t>Henni, Amina</t>
  </si>
  <si>
    <t>Kumaran, Selvy</t>
  </si>
  <si>
    <t>MacKenzie, Keith David</t>
  </si>
  <si>
    <t>Parent, Jodi</t>
  </si>
  <si>
    <t>Seratinouri, Ayden</t>
  </si>
  <si>
    <t>Yendamuri, Akash Rao</t>
  </si>
  <si>
    <t>Adenaike, Victor</t>
  </si>
  <si>
    <t>Arowolo, Modupe Olufunmilayo</t>
  </si>
  <si>
    <t>Asefa, Rufaro Melinda Chimwemwe</t>
  </si>
  <si>
    <t>Atreyu, Yoseph</t>
  </si>
  <si>
    <t>Behdani, Reza</t>
  </si>
  <si>
    <t>Butt, Abdalla</t>
  </si>
  <si>
    <t>Chen, Min-Shien Jerry</t>
  </si>
  <si>
    <t>Collins, Madeline Jean</t>
  </si>
  <si>
    <t>D'Alessandro, Paul Robert</t>
  </si>
  <si>
    <t>Dabiri, Tokunbo Razaq</t>
  </si>
  <si>
    <t>de Ciutiis , Sierra</t>
  </si>
  <si>
    <t>Du Rand, Mia</t>
  </si>
  <si>
    <t>Dufour, Warren</t>
  </si>
  <si>
    <t>Emara , Mohamed Elsayed</t>
  </si>
  <si>
    <t>Ghani, Mustafa Rizwan</t>
  </si>
  <si>
    <t>Goyal, Seema</t>
  </si>
  <si>
    <t>Henin, Nevine</t>
  </si>
  <si>
    <t>Herback, Joel Christianus</t>
  </si>
  <si>
    <t>Hosseini, Seyed Mohammadreza</t>
  </si>
  <si>
    <t>Hyman, David Izak</t>
  </si>
  <si>
    <t>Irvine, Daniel Lawrence Connor</t>
  </si>
  <si>
    <t>Ishteiwi, Basmah</t>
  </si>
  <si>
    <t>Jacobson, Patrick Ethan</t>
  </si>
  <si>
    <t>Johnson, Kieran</t>
  </si>
  <si>
    <t>Karnitsky, Max</t>
  </si>
  <si>
    <t>Kgobisa, Lettie</t>
  </si>
  <si>
    <t>Koshoedo, Sejlo Akometon</t>
  </si>
  <si>
    <t>Leach, Andrew</t>
  </si>
  <si>
    <t>Leach, Tracy May</t>
  </si>
  <si>
    <t>Leclair, Guillaume</t>
  </si>
  <si>
    <t>Marwa, Bilal</t>
  </si>
  <si>
    <t>Meghdadi, Soroush</t>
  </si>
  <si>
    <t>Meyer, Gareth Dudley</t>
  </si>
  <si>
    <t>Mohammed , Mohammed Husameldin Abdelfattah</t>
  </si>
  <si>
    <t>Moore, Jocelyn</t>
  </si>
  <si>
    <t>Moorosi, Setsoana L</t>
  </si>
  <si>
    <t>Naidoo, Kumesha</t>
  </si>
  <si>
    <t>Noyes , Eric David</t>
  </si>
  <si>
    <t>Painchaud, Kyle Joseph</t>
  </si>
  <si>
    <t>Panhwar, Amanullah</t>
  </si>
  <si>
    <t>Patel, Anokhi</t>
  </si>
  <si>
    <t>Paul, Breanne</t>
  </si>
  <si>
    <t>Pillay, Leresse</t>
  </si>
  <si>
    <t>Qureshi, Mohammed Saeed</t>
  </si>
  <si>
    <t>Radmacher, Bruce</t>
  </si>
  <si>
    <t>Roy, Haven</t>
  </si>
  <si>
    <t>Sadoway, Reid Bernard</t>
  </si>
  <si>
    <t>Schulte, John Paul</t>
  </si>
  <si>
    <t>Sheppard
, Shane</t>
  </si>
  <si>
    <t>Simms, Justin Nadrew</t>
  </si>
  <si>
    <t>Sparrow- Downes, Victoria</t>
  </si>
  <si>
    <t>Suen, Brandon (Men-Heen)</t>
  </si>
  <si>
    <t>Sundaram, Vinita Ruth</t>
  </si>
  <si>
    <t>Swarnalingam, Eroshini Shashikala</t>
  </si>
  <si>
    <t>Tam, Landon</t>
  </si>
  <si>
    <t>Thatcher, Alicia Kathleen</t>
  </si>
  <si>
    <t>Thomas, Robert J.</t>
  </si>
  <si>
    <t>Tian, Si Victoria</t>
  </si>
  <si>
    <t>Ufondu, Chukwunonso Chukwuemeka</t>
  </si>
  <si>
    <t>Wambulwa, Charles S</t>
  </si>
  <si>
    <t>Wray, Jason Kyle</t>
  </si>
  <si>
    <t>Andrews, Alicia</t>
  </si>
  <si>
    <t>Arif, Muhammad</t>
  </si>
  <si>
    <t>Auvinen, Susan</t>
  </si>
  <si>
    <t>Awan, Sohail Afzal</t>
  </si>
  <si>
    <t>Bailey, Jennifer</t>
  </si>
  <si>
    <t>Billard, Kristi</t>
  </si>
  <si>
    <t>Carlson, Jasmine</t>
  </si>
  <si>
    <t>Cheveldae, Isaac</t>
  </si>
  <si>
    <t>Faress, Ahmed</t>
  </si>
  <si>
    <t>Gillette, Danielle Marie</t>
  </si>
  <si>
    <t>Greenwood, Sarah</t>
  </si>
  <si>
    <t>Ho, Keren-Happuch</t>
  </si>
  <si>
    <t>Hundseth, Kristian William</t>
  </si>
  <si>
    <t>Kan, Arohuman Chia-Yu</t>
  </si>
  <si>
    <t>Kerry, Jillian Chidi</t>
  </si>
  <si>
    <t>Ladham, Justin</t>
  </si>
  <si>
    <t>Lenferna, Paul Alain</t>
  </si>
  <si>
    <t>Leung Shing, Vanessa</t>
  </si>
  <si>
    <t>Lioutas, Eva</t>
  </si>
  <si>
    <t>MacPherson, Cadence</t>
  </si>
  <si>
    <t>Mah, Aden Mary</t>
  </si>
  <si>
    <t>Mah, Evan</t>
  </si>
  <si>
    <t>Muftah, Anwar</t>
  </si>
  <si>
    <t>Pas, Sonya</t>
  </si>
  <si>
    <t>Qureshi, Kahekashan Junaid</t>
  </si>
  <si>
    <t>Selestin, Tharshan</t>
  </si>
  <si>
    <t>Sheriff, Ahmed Asif</t>
  </si>
  <si>
    <t>Siemens, Marshall</t>
  </si>
  <si>
    <t>Smith, Susan</t>
  </si>
  <si>
    <t>Ali, Magdi Mustafa Mohammed</t>
  </si>
  <si>
    <t>Chong, David Joseph Tek Loong</t>
  </si>
  <si>
    <t>Ddamba, James</t>
  </si>
  <si>
    <t>Knibbs, Jennifer</t>
  </si>
  <si>
    <t>Moodley, Sarusha</t>
  </si>
  <si>
    <t>Yao, Sandi Ruowen</t>
  </si>
  <si>
    <t>Gruza, Amanda Janelle Marie</t>
  </si>
  <si>
    <t>Liu, Andy</t>
  </si>
  <si>
    <t>Musa, Abeer Awad Ibrahim</t>
  </si>
  <si>
    <t>Porter, Amy</t>
  </si>
  <si>
    <t>Ragulan, Nerusha S</t>
  </si>
  <si>
    <t>Savard, Rochelle Paige</t>
  </si>
  <si>
    <t>Thomas, Daniel</t>
  </si>
  <si>
    <t>Oro, Amanda Dawn</t>
  </si>
  <si>
    <t>Bryson, Jane</t>
  </si>
  <si>
    <t>Harrison, Averi Paige</t>
  </si>
  <si>
    <t>Lioutas, Joanna</t>
  </si>
  <si>
    <t>Rehan, Hina</t>
  </si>
  <si>
    <t xml:space="preserve">Akhtar, Sarah </t>
  </si>
  <si>
    <t>Janjua, Waleed</t>
  </si>
  <si>
    <t>Kundapur, Prateek</t>
  </si>
  <si>
    <t>Simpson, Troy Elliott</t>
  </si>
  <si>
    <t>Soutar, Craig David</t>
  </si>
  <si>
    <t>Wilkinson, Sarah</t>
  </si>
  <si>
    <t>McIntyre, BradleyWilliam</t>
  </si>
  <si>
    <t>Warren, Gregory</t>
  </si>
  <si>
    <t xml:space="preserve">Alnajjar, Mohammad </t>
  </si>
  <si>
    <t>Bare, Idris Mustafa</t>
  </si>
  <si>
    <t>Coleman, Andre George Michael</t>
  </si>
  <si>
    <t>Cursons, Melissa Anne</t>
  </si>
  <si>
    <t>Elsayed, Ingi Adel Salah</t>
  </si>
  <si>
    <t>Hall, Tanner</t>
  </si>
  <si>
    <t>Janvier, Jack Alexander</t>
  </si>
  <si>
    <t>Khatib , Areej AL</t>
  </si>
  <si>
    <t>Kushneriuk, Dominique</t>
  </si>
  <si>
    <t>Orsar, Solomon T.</t>
  </si>
  <si>
    <t>Persad, Amit Rahul Latchme</t>
  </si>
  <si>
    <t>Rhynold, Elizabeth Smith</t>
  </si>
  <si>
    <t>Segstro, Erin</t>
  </si>
  <si>
    <t>Simon, Chrissy</t>
  </si>
  <si>
    <t>Woo, Jennifer</t>
  </si>
  <si>
    <t>Archer, Sarah</t>
  </si>
  <si>
    <t>Broberg, Lindsey Jean</t>
  </si>
  <si>
    <t xml:space="preserve">Butcher, Josh Daniel </t>
  </si>
  <si>
    <t>Mousavi, Mehdi</t>
  </si>
  <si>
    <t>Ramsingh, Ruella Rosemarie</t>
  </si>
  <si>
    <t>Beveridge, Markus</t>
  </si>
  <si>
    <t>Carlson, Raquel Denaye</t>
  </si>
  <si>
    <t>Chaudhary, Simone</t>
  </si>
  <si>
    <t>Dust, Peter William</t>
  </si>
  <si>
    <t>Hogeweide, Elizabeth Rae</t>
  </si>
  <si>
    <t>Ogundare, Omosade</t>
  </si>
  <si>
    <t>Ponath, Kimberly Rae</t>
  </si>
  <si>
    <t>Abdullahi , Rasak Bamidele</t>
  </si>
  <si>
    <t>Aikoye, Alexander Achile</t>
  </si>
  <si>
    <t>Aleshinloye, Olabode Bamidele</t>
  </si>
  <si>
    <t>Cherry, Mark Steven</t>
  </si>
  <si>
    <t>Donovan, Anna Sandra</t>
  </si>
  <si>
    <t>Lawton, Cheyenne Collette</t>
  </si>
  <si>
    <t>Lu, Song</t>
  </si>
  <si>
    <t>Mahmood, Rehan</t>
  </si>
  <si>
    <t>Suri, Shashi</t>
  </si>
  <si>
    <t xml:space="preserve">Torabi, Yasaman </t>
  </si>
  <si>
    <t>Walker, Amanda Mary</t>
  </si>
  <si>
    <t>Ahmed, Uzair (Syed)</t>
  </si>
  <si>
    <t>Burek, Grazyna Magdalena</t>
  </si>
  <si>
    <t>deBoer, Claire</t>
  </si>
  <si>
    <t>Oduwole, Kayode Olajide</t>
  </si>
  <si>
    <t>Woo, Lawrence Yat Yeung</t>
  </si>
  <si>
    <t>Bruce, Jessica Lynn</t>
  </si>
  <si>
    <t>Chan, Matthew Ka-Hing</t>
  </si>
  <si>
    <t>Elangovan, Arun</t>
  </si>
  <si>
    <t>Hamroush , Ahmed Ibrahim</t>
  </si>
  <si>
    <t>Jayeoba , Oluwemimo</t>
  </si>
  <si>
    <t>Klassen, Terry Paul</t>
  </si>
  <si>
    <t>Larkai, Edwin Nii Lartey</t>
  </si>
  <si>
    <t>Ludlow, Katherine Alain</t>
  </si>
  <si>
    <t>Manzini, Prince</t>
  </si>
  <si>
    <t>Parsons, Matthew David</t>
  </si>
  <si>
    <t>Pelly, Lorine Patricia</t>
  </si>
  <si>
    <t>Pham, Hong</t>
  </si>
  <si>
    <t>Radomske, Dillan Joel</t>
  </si>
  <si>
    <t>Schaan, Richard</t>
  </si>
  <si>
    <t>Schell , Carson</t>
  </si>
  <si>
    <t>Schlichtmann, Esther Ann</t>
  </si>
  <si>
    <t>Waheed, Asmara</t>
  </si>
  <si>
    <t>Yaroshko, Della June</t>
  </si>
  <si>
    <t>Zaharia, Pierre</t>
  </si>
  <si>
    <t>Cameron, Bruce Douglas</t>
  </si>
  <si>
    <t>Cannell, Sarah Elizabeth</t>
  </si>
  <si>
    <t>Chawane-Bekwayo, Nomhle N.</t>
  </si>
  <si>
    <t>Cherry , Ahmed</t>
  </si>
  <si>
    <t>Goshtasebi, Azita</t>
  </si>
  <si>
    <t>Haque, Sidra</t>
  </si>
  <si>
    <t>Hatendi, Tawanda Fabian</t>
  </si>
  <si>
    <t>Lee, Hyesun Sunny</t>
  </si>
  <si>
    <t>Lesch, Eugene</t>
  </si>
  <si>
    <t>Levin, Gabrielle Rebecca</t>
  </si>
  <si>
    <t>Odusoga, Olorunfunmi Bankole</t>
  </si>
  <si>
    <t>Pask, Leane</t>
  </si>
  <si>
    <t>Rohla, Amanda Renee</t>
  </si>
  <si>
    <t>Ruscheinsky, Stephanie</t>
  </si>
  <si>
    <t>Watt, Kristina Nancy</t>
  </si>
  <si>
    <t>Wilson, Grayson</t>
  </si>
  <si>
    <t>Carson, Claire Nicole</t>
  </si>
  <si>
    <t>Edet, Bassey</t>
  </si>
  <si>
    <t>McFadden, Eoin</t>
  </si>
  <si>
    <t>Moshynskyy, Anton</t>
  </si>
  <si>
    <t>Patterson, Matthew</t>
  </si>
  <si>
    <t>Salamati, Babak</t>
  </si>
  <si>
    <t>von Dewitz, Brigid Margarethe Eileen</t>
  </si>
  <si>
    <t>Workman, Melissa Elizabeth</t>
  </si>
  <si>
    <t>Adekola, Adebanke (Bianca)</t>
  </si>
  <si>
    <t>Bennett Kaokwem, Onwuzurike</t>
  </si>
  <si>
    <t>Billinsky, Jennifer Lynn</t>
  </si>
  <si>
    <t>Bunka, Debbie Dawn</t>
  </si>
  <si>
    <t>Eggink, Kelly Dawn</t>
  </si>
  <si>
    <t>Frost, Andrew Thomas</t>
  </si>
  <si>
    <t>Gamal Eldin, Rania</t>
  </si>
  <si>
    <t>Hamilton, Dinusha</t>
  </si>
  <si>
    <t>Holowaty, Melissa</t>
  </si>
  <si>
    <t>Kamel, Ihab Ismail Amin</t>
  </si>
  <si>
    <t>Kamel, Noha Magdeldin</t>
  </si>
  <si>
    <t>Liu, Kaixuan Kate</t>
  </si>
  <si>
    <t>Patterson, Christine</t>
  </si>
  <si>
    <t>Shouman, Mohamed Tarek Hamed</t>
  </si>
  <si>
    <t>Adebayo, Olanike Adepeju</t>
  </si>
  <si>
    <t>Govender, Rajan</t>
  </si>
  <si>
    <t>Lenferna de la Motte, Thomas Russell</t>
  </si>
  <si>
    <t>Prabhu, Vijay Anthony</t>
  </si>
  <si>
    <t>Shrestha, Grishma</t>
  </si>
  <si>
    <t>Turanich, Luke Nicholas</t>
  </si>
  <si>
    <t>Woytowich, Brian Paul</t>
  </si>
  <si>
    <t>Young, Kayla Marie</t>
  </si>
  <si>
    <t>Arthur, Alexander</t>
  </si>
  <si>
    <t>Chomicki, Sarah</t>
  </si>
  <si>
    <t>Clarke, Mathew Austin</t>
  </si>
  <si>
    <t>Etemadifar, Mohammadreza</t>
  </si>
  <si>
    <t>Fallis, Cara</t>
  </si>
  <si>
    <t>Ge, Fei</t>
  </si>
  <si>
    <t>Genesis, Debra Rose</t>
  </si>
  <si>
    <t>Kapur, Julia Margaret</t>
  </si>
  <si>
    <t>Kim, Denise Yu-jeong</t>
  </si>
  <si>
    <t>Kubba, Haidar S</t>
  </si>
  <si>
    <t>LeRoux, Emilie</t>
  </si>
  <si>
    <t>Liu, Bonnie</t>
  </si>
  <si>
    <t>Mansour, Zachariah</t>
  </si>
  <si>
    <t>Murvay, Bruna</t>
  </si>
  <si>
    <t>Rana, Sahil</t>
  </si>
  <si>
    <t>Renne, Bryan Patrick</t>
  </si>
  <si>
    <t>Sloan, Michael James</t>
  </si>
  <si>
    <t>Thiel, Peter Stefan</t>
  </si>
  <si>
    <t>Van Dijk, Dakota John</t>
  </si>
  <si>
    <t>Verity, Ryan Bruce</t>
  </si>
  <si>
    <t>Vivan, Louisa Bongla</t>
  </si>
  <si>
    <t>Yang, Hang</t>
  </si>
  <si>
    <t>Ziabari, Akbar Bakhtiari</t>
  </si>
  <si>
    <t>Antaya, Alyssa Ariel</t>
  </si>
  <si>
    <t>Appleton, Robert Troy</t>
  </si>
  <si>
    <t>Chiu, Anthony Michael Bok-Soun</t>
  </si>
  <si>
    <t>Conly, Cuylar</t>
  </si>
  <si>
    <t>Denis, Jason David</t>
  </si>
  <si>
    <t>Du, Yang</t>
  </si>
  <si>
    <t>Earis, Danielle Jacqueline Mary</t>
  </si>
  <si>
    <t>Elgendy, Mohamed Ahmed Ramzy Abdellatif</t>
  </si>
  <si>
    <t>Emery, Joshua Dennis</t>
  </si>
  <si>
    <t>Fedorowich, Kardy</t>
  </si>
  <si>
    <t>Frehlick, Ryan Darwin</t>
  </si>
  <si>
    <t>Froehlich, Jessica Heather</t>
  </si>
  <si>
    <t>Hondl, Amanda Elaine</t>
  </si>
  <si>
    <t>Kakadekar, Archan Ashok</t>
  </si>
  <si>
    <t>Lypka, Kiefer Dwhyte</t>
  </si>
  <si>
    <t>Moroz, Michael John</t>
  </si>
  <si>
    <t>Odeshi, Oluwatosin Ayobami</t>
  </si>
  <si>
    <t>Pon, Kendell</t>
  </si>
  <si>
    <t>Robertson, Kade Bradyn</t>
  </si>
  <si>
    <t>Schick, Kaitlyn Julie</t>
  </si>
  <si>
    <t>Shahab, Zunaira</t>
  </si>
  <si>
    <t>Ting, James Sing-Wei</t>
  </si>
  <si>
    <t>Vanderlot, Brittany</t>
  </si>
  <si>
    <t>Wang, Krystyna Zhaorong</t>
  </si>
  <si>
    <t>Wong, Melody</t>
  </si>
  <si>
    <t>Boutin, Savanna Ruth Thomas</t>
  </si>
  <si>
    <t>Suryavanshi, Palak</t>
  </si>
  <si>
    <t>Zarnett, Lauren Jennifer</t>
  </si>
  <si>
    <t>Buchko, Jordan</t>
  </si>
  <si>
    <t>Ijaz, Aadam Ali</t>
  </si>
  <si>
    <t>Sarna, Neha</t>
  </si>
  <si>
    <t>Beard, Vivienne</t>
  </si>
  <si>
    <t>Bhende, Krittika</t>
  </si>
  <si>
    <t>Chan, Adrian</t>
  </si>
  <si>
    <t>DeGrace, Alexander Forest</t>
  </si>
  <si>
    <t>Haji, Tahereh</t>
  </si>
  <si>
    <t>Hildebrand, Erica</t>
  </si>
  <si>
    <t>Juggernath, Nivas Abhimaneu</t>
  </si>
  <si>
    <t xml:space="preserve">Larson, Katelyn   </t>
  </si>
  <si>
    <t xml:space="preserve">Lewis, Christopher </t>
  </si>
  <si>
    <t>Littman, Jessica</t>
  </si>
  <si>
    <t>Sihota, Daveena</t>
  </si>
  <si>
    <t>Vantomme, Erik</t>
  </si>
  <si>
    <t>Wood, Melissa Lillian</t>
  </si>
  <si>
    <t>Zwarych, Spencer Steven</t>
  </si>
  <si>
    <t>Adeolu-James, Adedamola Olatundun</t>
  </si>
  <si>
    <t>El Sabawy, David</t>
  </si>
  <si>
    <t>Ghare, Aisha</t>
  </si>
  <si>
    <t>Giroux, Maria</t>
  </si>
  <si>
    <t>Guthrie, Lydia Mary Grace</t>
  </si>
  <si>
    <t>Jariwala, Poonam</t>
  </si>
  <si>
    <t>Kawari, Mohammed M H</t>
  </si>
  <si>
    <t>MacAulay Vacheresse, Genevieve</t>
  </si>
  <si>
    <t>Nerutsak, Oleg</t>
  </si>
  <si>
    <t>Ng, Theron</t>
  </si>
  <si>
    <t>Persad, Rabindranath</t>
  </si>
  <si>
    <t>Pervaiz, Khalid</t>
  </si>
  <si>
    <t>Pour, Neda Najib</t>
  </si>
  <si>
    <t>Richels, Lindsay Dawn</t>
  </si>
  <si>
    <t>Shaw, Christina (Tia)</t>
  </si>
  <si>
    <t>Tahbaz, Nazanin</t>
  </si>
  <si>
    <t>Talukdar, Bevan</t>
  </si>
  <si>
    <t>Tse, Tiffanie Te-kei</t>
  </si>
  <si>
    <t>Anderson, Emilee Dawn</t>
  </si>
  <si>
    <t>Bral, Mariusz</t>
  </si>
  <si>
    <t>Ekwueme, Henry</t>
  </si>
  <si>
    <t>Hansia, Mohammed Rashaad</t>
  </si>
  <si>
    <t>McLeod, Melanie</t>
  </si>
  <si>
    <t>Miller, Lukas</t>
  </si>
  <si>
    <t>Liu, Bohan Maple</t>
  </si>
  <si>
    <t>Nyhus-Runtz, Kira</t>
  </si>
  <si>
    <t xml:space="preserve">Palmer, Ashley Chantal </t>
  </si>
  <si>
    <t>Schaab, Kira Christine</t>
  </si>
  <si>
    <t>Toth, Crystal</t>
  </si>
  <si>
    <t>Abiara, Omotayo Esther</t>
  </si>
  <si>
    <t>Adebayo, Oluwatosin Deborah</t>
  </si>
  <si>
    <t>Allison, Jake Daulton</t>
  </si>
  <si>
    <t>Asa, Fehintola</t>
  </si>
  <si>
    <t>Baumann, Gregory Hans</t>
  </si>
  <si>
    <t>Findley, Rachelle Marie</t>
  </si>
  <si>
    <t>Fortier, Elizabeth Pauline</t>
  </si>
  <si>
    <t>Haddad, Tony</t>
  </si>
  <si>
    <t>Imran, Ahmad Ali</t>
  </si>
  <si>
    <t>Maree, Pieter Johannes</t>
  </si>
  <si>
    <t>Mayerle, Kaitlyn Anjelica</t>
  </si>
  <si>
    <t>McLellan Fingas, Susan Kathleen</t>
  </si>
  <si>
    <t>Morrison, Kate Mary</t>
  </si>
  <si>
    <t>Ojo, Oluwafisayo Adeola</t>
  </si>
  <si>
    <t>Phang, Jonathan</t>
  </si>
  <si>
    <t>Pietrzyk, Jessica</t>
  </si>
  <si>
    <t>Pinto de Almeida Junior, Luis Cesar</t>
  </si>
  <si>
    <t>Rashad, Moaaz</t>
  </si>
  <si>
    <t>Singh, Niomi</t>
  </si>
  <si>
    <t>Tremblay, Anne</t>
  </si>
  <si>
    <t>Weiler, Cody Todd</t>
  </si>
  <si>
    <t>Yadav, Krishan</t>
  </si>
  <si>
    <t>Sivakumaran, Lojan</t>
  </si>
  <si>
    <t>Akter, Tanjina</t>
  </si>
  <si>
    <t>Ardell (Eidsvik), Sarah J.</t>
  </si>
  <si>
    <t>Campbell, Patricia</t>
  </si>
  <si>
    <t xml:space="preserve">Chalazan, Brandon </t>
  </si>
  <si>
    <t>Gavi, Owen</t>
  </si>
  <si>
    <t xml:space="preserve">Lam, Philip (Chanh Phat) </t>
  </si>
  <si>
    <t>Macpherson, James N</t>
  </si>
  <si>
    <t>Oladele, Adesola Oluwadare</t>
  </si>
  <si>
    <t>Soliman, Amira</t>
  </si>
  <si>
    <t>Thorpe, Lilian U.</t>
  </si>
  <si>
    <t>Wood, Kimberly Anne</t>
  </si>
  <si>
    <t>Amirazodi, Elmira</t>
  </si>
  <si>
    <t>Cozart, McKayla</t>
  </si>
  <si>
    <t>Dunkeld, Diedre</t>
  </si>
  <si>
    <t>Fanifosi, Akinola Olumuyiwa</t>
  </si>
  <si>
    <t>Galloway, Kristi</t>
  </si>
  <si>
    <t>Leah, Jessica Marlee</t>
  </si>
  <si>
    <t>Levin, Giovana</t>
  </si>
  <si>
    <t>Lukas, Kurt</t>
  </si>
  <si>
    <t>Mapala, Lydia</t>
  </si>
  <si>
    <t>Osinowo, Ifeoluwa</t>
  </si>
  <si>
    <t>Runalls, Shonah</t>
  </si>
  <si>
    <t>Sawatzky, Kristina Lauren</t>
  </si>
  <si>
    <t>Shergin, Hebbah</t>
  </si>
  <si>
    <t>Simonson, Samuel</t>
  </si>
  <si>
    <t xml:space="preserve">Swami, Tara </t>
  </si>
  <si>
    <t>Whittemore, Suzanne</t>
  </si>
  <si>
    <t>Martin, Susanna</t>
  </si>
  <si>
    <t>Al-Hayki, Maryam</t>
  </si>
  <si>
    <t>Dzus, Anne Kathleen</t>
  </si>
  <si>
    <t>Esebameh, Omosomi</t>
  </si>
  <si>
    <t>Ferguson, Crystal Nicole</t>
  </si>
  <si>
    <t>Gillespie, Lauren Adella</t>
  </si>
  <si>
    <t>Gough, Rachel</t>
  </si>
  <si>
    <t xml:space="preserve">Gurney-Dunlop, Tanner </t>
  </si>
  <si>
    <t>Johnson, Russell</t>
  </si>
  <si>
    <t>Ledding, Kristopher</t>
  </si>
  <si>
    <t>OBrien, Preston Stanley</t>
  </si>
  <si>
    <t>OByrne, Michael Riley</t>
  </si>
  <si>
    <t>OCarroll, Ruth</t>
  </si>
  <si>
    <t>OCarroll, Tiann</t>
  </si>
  <si>
    <t>OKeeffe, Patrick</t>
  </si>
  <si>
    <t>ONeill, Ryan</t>
  </si>
  <si>
    <t>Silveira, Angela</t>
  </si>
  <si>
    <t>Abdelfatah, Nelly Fawzy</t>
  </si>
  <si>
    <t>Afaneh, Khalid Fathi</t>
  </si>
  <si>
    <t>Bamigbola, Kayode Toyosi</t>
  </si>
  <si>
    <t>Dusyk, Tanner Lach</t>
  </si>
  <si>
    <t>Elghobary, Tamer</t>
  </si>
  <si>
    <t>Griffin, Olivia</t>
  </si>
  <si>
    <t>Jain, Rini (Raagini)</t>
  </si>
  <si>
    <t>Klassen, Katherine Anne</t>
  </si>
  <si>
    <t>Knittig, Blake Michael</t>
  </si>
  <si>
    <t>Nabeel, Shamis</t>
  </si>
  <si>
    <t xml:space="preserve">Nicolle Marie, DeGagne    </t>
  </si>
  <si>
    <t>Schinold, Michael John</t>
  </si>
  <si>
    <t>Wong, Danielle Leigh Chung Yan</t>
  </si>
  <si>
    <t>Kamel, Yehia</t>
  </si>
  <si>
    <t>Awobem, Abraham Aituayem</t>
  </si>
  <si>
    <t>Fernando, Nalin</t>
  </si>
  <si>
    <t>Fleury  (Fehr), Cassandra Megan Keely</t>
  </si>
  <si>
    <t>Hoffman, Alexander Duane</t>
  </si>
  <si>
    <t xml:space="preserve">Kadri, Olufunmilayo </t>
  </si>
  <si>
    <t>Kehinde, Razak Olalekan</t>
  </si>
  <si>
    <t>Kelly, Jessica Rose</t>
  </si>
  <si>
    <t>Oyewole, Adeola Rita</t>
  </si>
  <si>
    <t>Pandher, Manv</t>
  </si>
  <si>
    <t>Wellman, Emilie</t>
  </si>
  <si>
    <t>Alhasani, Ali</t>
  </si>
  <si>
    <t>Anderson, Kyle Adam Duane</t>
  </si>
  <si>
    <t>Chappell, Brent</t>
  </si>
  <si>
    <t>Drung, Benjamin Wallace</t>
  </si>
  <si>
    <t>Elder, Jeffrey</t>
  </si>
  <si>
    <t>Ennin, Rosemond</t>
  </si>
  <si>
    <t>Enohumah, Kingsley</t>
  </si>
  <si>
    <t xml:space="preserve">Fatima Salim Hussain, Hussain </t>
  </si>
  <si>
    <t>Fritz, James Robert</t>
  </si>
  <si>
    <t>Gattey, Natasha</t>
  </si>
  <si>
    <t>Goerzen, Scott Michael</t>
  </si>
  <si>
    <t>Gomis, Sureni</t>
  </si>
  <si>
    <t>Gordon, Vallerie</t>
  </si>
  <si>
    <t>Hashemi Kazar, Mahya</t>
  </si>
  <si>
    <t>Henderson, Robert</t>
  </si>
  <si>
    <t>Hodgson, Angela</t>
  </si>
  <si>
    <t>Johnson, Sarah Lynne</t>
  </si>
  <si>
    <t>Knapp, Alison</t>
  </si>
  <si>
    <t>Kwentoh, Mona-Lisa</t>
  </si>
  <si>
    <t>Manaloor, Robin</t>
  </si>
  <si>
    <t>Ojah, Rani Coraysha</t>
  </si>
  <si>
    <t>Oraegbunam, Chukwuma</t>
  </si>
  <si>
    <t>Petrishen, David</t>
  </si>
  <si>
    <t>Piller, Jaret</t>
  </si>
  <si>
    <t>Rashidi, Farid</t>
  </si>
  <si>
    <t>Sackett, Mykola Karas</t>
  </si>
  <si>
    <t>Shahab, Izn</t>
  </si>
  <si>
    <t>Shahbaz, Shima</t>
  </si>
  <si>
    <t>Smit, Ferdie</t>
  </si>
  <si>
    <t>Tandon, Karun</t>
  </si>
  <si>
    <t>Thorpe, Marian Heather</t>
  </si>
  <si>
    <t>Towriss, Jacob Lewis</t>
  </si>
  <si>
    <t>Unal, Bekir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</si>
</sst>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;@"/>
    <numFmt numFmtId="165" formatCode="h:mm;@"/>
    <numFmt numFmtId="166" formatCode="[$-409]d\-mmm\-yyyy;@"/>
    <numFmt numFmtId="167" formatCode="yyyy/mm/dd;@"/>
  </numFmts>
  <fonts count="10">
    <font>
      <sz val="11"/>
      <color theme="1"/>
      <name val="Calibri"/>
      <family val="2"/>
      <scheme val="minor"/>
    </font>
    <font>
      <b/>
      <sz val="10"/>
      <name val="Geneva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wrapText="1"/>
    </xf>
    <xf numFmtId="0" fontId="6" fillId="0" borderId="0" xfId="0" applyFont="1"/>
    <xf numFmtId="0" fontId="3" fillId="0" borderId="0" xfId="0" applyFont="1" applyAlignment="1" applyProtection="1">
      <alignment horizontal="left"/>
      <protection locked="0"/>
    </xf>
    <xf numFmtId="20" fontId="6" fillId="0" borderId="0" xfId="0" applyNumberFormat="1" applyFont="1" applyProtection="1">
      <protection locked="0"/>
    </xf>
    <xf numFmtId="1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 wrapText="1"/>
      <protection locked="0"/>
    </xf>
    <xf numFmtId="164" fontId="4" fillId="0" borderId="2" xfId="0" applyNumberFormat="1" applyFont="1" applyBorder="1" applyAlignment="1">
      <alignment wrapText="1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center" wrapText="1"/>
    </xf>
    <xf numFmtId="165" fontId="4" fillId="0" borderId="3" xfId="0" applyNumberFormat="1" applyFont="1" applyBorder="1" applyAlignment="1">
      <alignment horizontal="left" wrapText="1"/>
    </xf>
    <xf numFmtId="164" fontId="4" fillId="0" borderId="3" xfId="0" applyNumberFormat="1" applyFont="1" applyBorder="1" applyAlignment="1">
      <alignment horizontal="center" wrapText="1"/>
    </xf>
    <xf numFmtId="0" fontId="1" fillId="2" borderId="0" xfId="0" applyFont="1" applyFill="1"/>
    <xf numFmtId="0" fontId="1" fillId="2" borderId="4" xfId="0" applyFont="1" applyFill="1" applyBorder="1"/>
    <xf numFmtId="0" fontId="0" fillId="2" borderId="4" xfId="0" applyFill="1" applyBorder="1"/>
    <xf numFmtId="0" fontId="4" fillId="2" borderId="2" xfId="0" applyFont="1" applyFill="1" applyBorder="1" applyAlignment="1" applyProtection="1">
      <alignment horizontal="left" wrapText="1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6" fillId="2" borderId="0" xfId="0" applyFont="1" applyFill="1" applyProtection="1">
      <protection hidden="1"/>
    </xf>
    <xf numFmtId="0" fontId="4" fillId="2" borderId="5" xfId="0" applyFont="1" applyFill="1" applyBorder="1" applyAlignment="1" applyProtection="1">
      <alignment horizontal="left" wrapText="1"/>
      <protection hidden="1"/>
    </xf>
    <xf numFmtId="0" fontId="3" fillId="2" borderId="0" xfId="0" applyFont="1" applyFill="1" applyAlignment="1" applyProtection="1">
      <alignment horizontal="left" wrapText="1"/>
      <protection hidden="1"/>
    </xf>
    <xf numFmtId="2" fontId="4" fillId="2" borderId="2" xfId="0" applyNumberFormat="1" applyFont="1" applyFill="1" applyBorder="1" applyAlignment="1" applyProtection="1">
      <alignment horizontal="left" wrapText="1"/>
      <protection hidden="1"/>
    </xf>
    <xf numFmtId="2" fontId="3" fillId="2" borderId="0" xfId="0" applyNumberFormat="1" applyFont="1" applyFill="1" applyAlignment="1" applyProtection="1">
      <alignment horizontal="right"/>
      <protection hidden="1"/>
    </xf>
    <xf numFmtId="2" fontId="6" fillId="2" borderId="0" xfId="0" applyNumberFormat="1" applyFont="1" applyFill="1" applyProtection="1">
      <protection hidden="1"/>
    </xf>
    <xf numFmtId="0" fontId="2" fillId="2" borderId="5" xfId="0" applyFont="1" applyFill="1" applyBorder="1" applyAlignment="1" applyProtection="1">
      <alignment horizontal="left" wrapText="1"/>
      <protection hidden="1"/>
    </xf>
    <xf numFmtId="0" fontId="6" fillId="0" borderId="0" xfId="0" applyFont="1" applyProtection="1">
      <protection locked="0"/>
    </xf>
    <xf numFmtId="0" fontId="0" fillId="3" borderId="0" xfId="0" applyFill="1"/>
    <xf numFmtId="166" fontId="4" fillId="0" borderId="2" xfId="0" applyNumberFormat="1" applyFont="1" applyBorder="1" applyAlignment="1">
      <alignment wrapText="1"/>
    </xf>
    <xf numFmtId="166" fontId="6" fillId="0" borderId="0" xfId="0" applyNumberFormat="1" applyFont="1" applyProtection="1">
      <protection locked="0"/>
    </xf>
    <xf numFmtId="166" fontId="6" fillId="0" borderId="0" xfId="0" applyNumberFormat="1" applyFont="1"/>
    <xf numFmtId="166" fontId="4" fillId="0" borderId="3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167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center"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</cellXfs>
  <cellStyles count="2">
    <cellStyle name="Normal" xfId="0" builtinId="0"/>
    <cellStyle name="Normal 2" xfId="1" xr:uid="{C7575EB8-527E-48F3-9869-7C31ADEDE3A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C29"/>
  <sheetViews>
    <sheetView workbookViewId="0">
      <selection activeCell="A7" sqref="A7"/>
    </sheetView>
  </sheetViews>
  <sheetFormatPr defaultColWidth="8.453125" defaultRowHeight="14.5"/>
  <cols>
    <col min="1" max="1" width="60.453125" customWidth="1"/>
    <col min="2" max="2" width="26.453125" customWidth="1"/>
    <col min="6" max="7" width="8.453125" customWidth="1"/>
  </cols>
  <sheetData>
    <row r="1" spans="1:3">
      <c r="A1" s="14" t="s">
        <v>0</v>
      </c>
      <c r="B1" s="14" t="s">
        <v>1</v>
      </c>
      <c r="C1" s="1"/>
    </row>
    <row r="2" spans="1:3">
      <c r="A2" s="15" t="s">
        <v>2</v>
      </c>
      <c r="B2" s="15" t="s">
        <v>3</v>
      </c>
    </row>
    <row r="3" spans="1:3">
      <c r="A3" s="15" t="s">
        <v>4</v>
      </c>
      <c r="B3" s="15" t="s">
        <v>5</v>
      </c>
    </row>
    <row r="4" spans="1:3">
      <c r="A4" s="15" t="s">
        <v>6</v>
      </c>
      <c r="B4" s="15" t="s">
        <v>7</v>
      </c>
    </row>
    <row r="5" spans="1:3">
      <c r="A5" s="15" t="s">
        <v>8</v>
      </c>
      <c r="B5" s="15" t="s">
        <v>9</v>
      </c>
    </row>
    <row r="6" spans="1:3">
      <c r="A6" s="15" t="s">
        <v>10</v>
      </c>
      <c r="B6" s="15" t="s">
        <v>11</v>
      </c>
    </row>
    <row r="7" spans="1:3">
      <c r="A7" s="15"/>
      <c r="B7" s="15" t="s">
        <v>12</v>
      </c>
    </row>
    <row r="8" spans="1:3">
      <c r="A8" s="15"/>
      <c r="B8" s="15" t="s">
        <v>13</v>
      </c>
    </row>
    <row r="9" spans="1:3">
      <c r="A9" s="15"/>
      <c r="B9" s="15" t="s">
        <v>14</v>
      </c>
    </row>
    <row r="10" spans="1:3">
      <c r="A10" s="15"/>
      <c r="B10" s="15" t="s">
        <v>15</v>
      </c>
    </row>
    <row r="11" spans="1:3">
      <c r="A11" s="15"/>
      <c r="B11" s="15" t="s">
        <v>16</v>
      </c>
    </row>
    <row r="12" spans="1:3">
      <c r="A12" s="15"/>
      <c r="B12" s="15" t="s">
        <v>17</v>
      </c>
    </row>
    <row r="13" spans="1:3">
      <c r="A13" s="15"/>
      <c r="B13" s="15" t="s">
        <v>18</v>
      </c>
    </row>
    <row r="14" spans="1:3">
      <c r="A14" s="15"/>
      <c r="B14" s="15" t="s">
        <v>19</v>
      </c>
    </row>
    <row r="15" spans="1:3">
      <c r="A15" s="15"/>
      <c r="B15" s="15" t="s">
        <v>20</v>
      </c>
    </row>
    <row r="16" spans="1:3">
      <c r="A16" s="15"/>
      <c r="B16" s="15" t="s">
        <v>21</v>
      </c>
    </row>
    <row r="17" spans="1:2">
      <c r="A17" s="15"/>
      <c r="B17" s="15" t="s">
        <v>22</v>
      </c>
    </row>
    <row r="18" spans="1:2">
      <c r="A18" s="15"/>
      <c r="B18" s="15" t="s">
        <v>23</v>
      </c>
    </row>
    <row r="19" spans="1:2">
      <c r="A19" s="15"/>
      <c r="B19" s="15" t="s">
        <v>24</v>
      </c>
    </row>
    <row r="20" spans="1:2">
      <c r="A20" s="15"/>
      <c r="B20" s="15" t="s">
        <v>25</v>
      </c>
    </row>
    <row r="21" spans="1:2">
      <c r="A21" s="15"/>
      <c r="B21" s="15" t="s">
        <v>26</v>
      </c>
    </row>
    <row r="22" spans="1:2">
      <c r="A22" s="15"/>
      <c r="B22" s="15" t="s">
        <v>27</v>
      </c>
    </row>
    <row r="23" spans="1:2">
      <c r="A23" s="15"/>
      <c r="B23" s="15" t="s">
        <v>28</v>
      </c>
    </row>
    <row r="24" spans="1:2">
      <c r="A24" s="15"/>
      <c r="B24" s="15" t="s">
        <v>29</v>
      </c>
    </row>
    <row r="25" spans="1:2">
      <c r="B25" s="26" t="s">
        <v>30</v>
      </c>
    </row>
    <row r="26" spans="1:2">
      <c r="B26" s="26" t="s">
        <v>31</v>
      </c>
    </row>
    <row r="27" spans="1:2">
      <c r="B27" s="26" t="s">
        <v>32</v>
      </c>
    </row>
    <row r="28" spans="1:2">
      <c r="B28" s="26" t="s">
        <v>33</v>
      </c>
    </row>
    <row r="29" spans="1:2">
      <c r="A29" t="s">
        <v>34</v>
      </c>
    </row>
  </sheetData>
  <sheetProtection algorithmName="SHA-512" hashValue="1+97Xz1ji23PUs4DDcriOrAxOBFtf83fhmj6yn/g9w5FDS0XprxF9vFpKfHHI/KR8qBi3UgXK//bfcrov7yyfg==" saltValue="+KAXrgGLdpgl1cmr5cDlMA==" spinCount="100000" sheet="1" objects="1" scenarios="1"/>
  <pageMargins left="0.25" right="0.25" top="0.75" bottom="0.75" header="0.3" footer="0.3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J1501"/>
  <sheetViews>
    <sheetView tabSelected="1" workbookViewId="0">
      <selection activeCell="B2" sqref="B2"/>
    </sheetView>
  </sheetViews>
  <sheetFormatPr defaultColWidth="9.1796875" defaultRowHeight="12"/>
  <cols>
    <col min="1" max="1" width="9.1796875" style="18" customWidth="1"/>
    <col min="2" max="2" width="27.453125" style="3" customWidth="1"/>
    <col min="3" max="3" width="12" style="29" customWidth="1"/>
    <col min="4" max="7" width="12" style="3" hidden="1" customWidth="1"/>
    <col min="8" max="8" width="12" style="29" hidden="1" customWidth="1"/>
    <col min="9" max="9" width="12" style="3" hidden="1" customWidth="1"/>
    <col min="10" max="12" width="12" style="29" hidden="1" customWidth="1"/>
    <col min="13" max="13" width="7.453125" style="25" bestFit="1" customWidth="1"/>
    <col min="14" max="14" width="55.453125" style="18" bestFit="1" customWidth="1"/>
    <col min="15" max="15" width="12.1796875" style="3" hidden="1" customWidth="1"/>
    <col min="16" max="17" width="8.453125" style="3" customWidth="1"/>
    <col min="18" max="18" width="9.1796875" style="23" customWidth="1"/>
    <col min="19" max="19" width="10.1796875" style="23" bestFit="1" customWidth="1"/>
    <col min="20" max="20" width="8.453125" style="3" bestFit="1" customWidth="1"/>
    <col min="21" max="21" width="26.453125" style="18" customWidth="1"/>
    <col min="22" max="22" width="43.453125" style="3" customWidth="1"/>
    <col min="23" max="23" width="10.1796875" style="23" customWidth="1"/>
    <col min="24" max="31" width="9.1796875" style="3" hidden="1" customWidth="1"/>
    <col min="32" max="36" width="9.1796875" style="25"/>
    <col min="37" max="16384" width="9.1796875" style="3"/>
  </cols>
  <sheetData>
    <row r="1" spans="1:29" ht="30.75" customHeight="1">
      <c r="A1" s="16" t="s">
        <v>35</v>
      </c>
      <c r="B1" s="8" t="s">
        <v>36</v>
      </c>
      <c r="C1" s="27" t="s">
        <v>37</v>
      </c>
      <c r="D1" s="31" t="s">
        <v>38</v>
      </c>
      <c r="E1" s="31" t="s">
        <v>39</v>
      </c>
      <c r="F1" s="31" t="s">
        <v>40</v>
      </c>
      <c r="G1" s="31" t="s">
        <v>41</v>
      </c>
      <c r="H1" s="27" t="s">
        <v>42</v>
      </c>
      <c r="I1" s="32" t="s">
        <v>43</v>
      </c>
      <c r="J1" s="30" t="s">
        <v>44</v>
      </c>
      <c r="K1" s="30" t="s">
        <v>45</v>
      </c>
      <c r="L1" s="30" t="s">
        <v>46</v>
      </c>
      <c r="M1" s="12" t="s">
        <v>47</v>
      </c>
      <c r="N1" s="19" t="s">
        <v>48</v>
      </c>
      <c r="O1" s="9" t="s">
        <v>49</v>
      </c>
      <c r="P1" s="10" t="s">
        <v>50</v>
      </c>
      <c r="Q1" s="10" t="s">
        <v>51</v>
      </c>
      <c r="R1" s="21" t="s">
        <v>52</v>
      </c>
      <c r="S1" s="21" t="s">
        <v>53</v>
      </c>
      <c r="T1" s="11" t="s">
        <v>54</v>
      </c>
      <c r="U1" s="24" t="s">
        <v>48</v>
      </c>
      <c r="V1" s="2" t="s">
        <v>55</v>
      </c>
      <c r="W1" s="21" t="s">
        <v>56</v>
      </c>
      <c r="X1" s="1" t="s">
        <v>57</v>
      </c>
      <c r="Y1" s="1" t="s">
        <v>58</v>
      </c>
      <c r="Z1" s="1" t="s">
        <v>59</v>
      </c>
      <c r="AA1" s="1" t="s">
        <v>60</v>
      </c>
      <c r="AB1" s="1" t="s">
        <v>61</v>
      </c>
      <c r="AC1" s="13" t="s">
        <v>62</v>
      </c>
    </row>
    <row r="2" spans="1:29">
      <c r="A2" s="17" t="str">
        <f>IF(B2="","",VLOOKUP(B2,data!C:D,2,0))</f>
        <v/>
      </c>
      <c r="B2" s="4"/>
      <c r="C2" s="28"/>
      <c r="D2" s="3" t="str">
        <f>IF(C2="","",DAY(C2))</f>
        <v/>
      </c>
      <c r="E2" s="3" t="str">
        <f>IF(C2="","",MONTH(C2))</f>
        <v/>
      </c>
      <c r="F2" s="3" t="str">
        <f>IF(C2="","",YEAR(C2))</f>
        <v/>
      </c>
      <c r="G2" s="3" t="str">
        <f>IF(C2="","",(E2&amp;"/"&amp;D2&amp;"/"&amp;F2))</f>
        <v/>
      </c>
      <c r="H2" s="29" t="str">
        <f t="shared" ref="H2" si="0">IF(C2&gt;0,C2,"")</f>
        <v/>
      </c>
      <c r="I2" s="3" t="str">
        <f>IF(H2="","",DAY(H2))</f>
        <v/>
      </c>
      <c r="J2" s="3" t="str">
        <f>IF(H2="","",MONTH(H2))</f>
        <v/>
      </c>
      <c r="K2" s="3" t="str">
        <f>IF(H2="","",YEAR(H2))</f>
        <v/>
      </c>
      <c r="L2" s="29" t="str">
        <f>IF(H2="","",(J2&amp;"/"&amp;I2&amp;"/"&amp;K2))</f>
        <v/>
      </c>
      <c r="N2" s="20" t="str">
        <f>IF(M2="","",VLOOKUP(M2,data!E:F,2,0))</f>
        <v/>
      </c>
      <c r="O2" s="35" t="str">
        <f>IF(C2&gt;0,1,"")</f>
        <v/>
      </c>
      <c r="P2" s="5"/>
      <c r="Q2" s="5"/>
      <c r="R2" s="22" t="str">
        <f>IF(P2=0,"",MROUND(((Q2-P2)*24),0.5))</f>
        <v/>
      </c>
      <c r="S2" s="22" t="str">
        <f>IF(P2=0,"",IF(Q2=0,"",IF(W2&gt;R2,R2,W2)))</f>
        <v/>
      </c>
      <c r="T2" s="6"/>
      <c r="U2" s="20" t="str">
        <f>IF(T2="","",(VLOOKUP(T2,data!G:H,2,0)))</f>
        <v/>
      </c>
      <c r="V2" s="7"/>
      <c r="W2" s="22" t="str">
        <f>IF(P2=0,"",IF(M2=5,4,IF(M2=6,4,IF(M2=7,4,IF(M2=9,2,IF(M2=10,2,IF(M2=11,2,R2)))))))</f>
        <v/>
      </c>
    </row>
    <row r="3" spans="1:29">
      <c r="A3" s="17" t="str">
        <f>IF(B3="","",VLOOKUP(B3,data!C:D,2,0))</f>
        <v/>
      </c>
      <c r="B3" s="4"/>
      <c r="C3" s="28"/>
      <c r="D3" s="3" t="str">
        <f t="shared" ref="D3:D66" si="1">IF(C3="","",DAY(C3))</f>
        <v/>
      </c>
      <c r="E3" s="3" t="str">
        <f t="shared" ref="E3:E66" si="2">IF(C3="","",MONTH(C3))</f>
        <v/>
      </c>
      <c r="F3" s="3" t="str">
        <f t="shared" ref="F3:F66" si="3">IF(C3="","",YEAR(C3))</f>
        <v/>
      </c>
      <c r="G3" s="3" t="str">
        <f t="shared" ref="G3:G66" si="4">IF(C3="","",(E3&amp;"/"&amp;D3&amp;"/"&amp;F3))</f>
        <v/>
      </c>
      <c r="H3" s="29" t="str">
        <f t="shared" ref="H3:H66" si="5">IF(C3&gt;0,C3,"")</f>
        <v/>
      </c>
      <c r="I3" s="3" t="str">
        <f t="shared" ref="I3:I66" si="6">IF(H3="","",DAY(H3))</f>
        <v/>
      </c>
      <c r="J3" s="3" t="str">
        <f t="shared" ref="J3:J66" si="7">IF(H3="","",MONTH(H3))</f>
        <v/>
      </c>
      <c r="K3" s="3" t="str">
        <f t="shared" ref="K3:K66" si="8">IF(H3="","",YEAR(H3))</f>
        <v/>
      </c>
      <c r="L3" s="29" t="str">
        <f t="shared" ref="L3:L66" si="9">IF(H3="","",(J3&amp;"/"&amp;I3&amp;"/"&amp;K3))</f>
        <v/>
      </c>
      <c r="N3" s="20" t="str">
        <f>IF(M3="","",VLOOKUP(M3,data!E:F,2,0))</f>
        <v/>
      </c>
      <c r="O3" s="35" t="str">
        <f t="shared" ref="O3:O66" si="10">IF(C3&gt;0,1,"")</f>
        <v/>
      </c>
      <c r="P3" s="5"/>
      <c r="Q3" s="5"/>
      <c r="R3" s="22" t="str">
        <f t="shared" ref="R3:R66" si="11">IF(P3=0,"",MROUND(((Q3-P3)*24),0.5))</f>
        <v/>
      </c>
      <c r="S3" s="22" t="str">
        <f t="shared" ref="S3:S66" si="12">IF(P3=0,"",IF(Q3=0,"",IF(W3&gt;R3,R3,W3)))</f>
        <v/>
      </c>
      <c r="T3" s="6"/>
      <c r="U3" s="20" t="str">
        <f>IF(T3="","",(VLOOKUP(T3,data!G:H,2,0)))</f>
        <v/>
      </c>
      <c r="V3" s="7"/>
      <c r="W3" s="22" t="str">
        <f t="shared" ref="W3:W66" si="13">IF(P3=0,"",IF(M3=5,4,IF(M3=6,4,IF(M3=7,4,IF(M3=9,2,IF(M3=10,2,IF(M3=11,2,R3)))))))</f>
        <v/>
      </c>
    </row>
    <row r="4" spans="1:29">
      <c r="A4" s="17" t="str">
        <f>IF(B4="","",VLOOKUP(B4,data!C:D,2,0))</f>
        <v/>
      </c>
      <c r="B4" s="4"/>
      <c r="C4" s="28"/>
      <c r="D4" s="3" t="str">
        <f t="shared" si="1"/>
        <v/>
      </c>
      <c r="E4" s="3" t="str">
        <f t="shared" si="2"/>
        <v/>
      </c>
      <c r="F4" s="3" t="str">
        <f t="shared" si="3"/>
        <v/>
      </c>
      <c r="G4" s="3" t="str">
        <f t="shared" si="4"/>
        <v/>
      </c>
      <c r="H4" s="29" t="str">
        <f t="shared" si="5"/>
        <v/>
      </c>
      <c r="I4" s="3" t="str">
        <f t="shared" si="6"/>
        <v/>
      </c>
      <c r="J4" s="3" t="str">
        <f t="shared" si="7"/>
        <v/>
      </c>
      <c r="K4" s="3" t="str">
        <f t="shared" si="8"/>
        <v/>
      </c>
      <c r="L4" s="29" t="str">
        <f t="shared" si="9"/>
        <v/>
      </c>
      <c r="N4" s="20" t="str">
        <f>IF(M4="","",VLOOKUP(M4,data!E:F,2,0))</f>
        <v/>
      </c>
      <c r="O4" s="35" t="str">
        <f t="shared" si="10"/>
        <v/>
      </c>
      <c r="P4" s="5"/>
      <c r="Q4" s="5"/>
      <c r="R4" s="22" t="str">
        <f t="shared" si="11"/>
        <v/>
      </c>
      <c r="S4" s="22" t="str">
        <f t="shared" si="12"/>
        <v/>
      </c>
      <c r="T4" s="6"/>
      <c r="U4" s="20" t="str">
        <f>IF(T4="","",(VLOOKUP(T4,data!G:H,2,0)))</f>
        <v/>
      </c>
      <c r="V4" s="7"/>
      <c r="W4" s="22" t="str">
        <f t="shared" si="13"/>
        <v/>
      </c>
    </row>
    <row r="5" spans="1:29">
      <c r="A5" s="17" t="str">
        <f>IF(B5="","",VLOOKUP(B5,data!C:D,2,0))</f>
        <v/>
      </c>
      <c r="B5" s="4"/>
      <c r="C5" s="28"/>
      <c r="D5" s="3" t="str">
        <f t="shared" si="1"/>
        <v/>
      </c>
      <c r="E5" s="3" t="str">
        <f t="shared" si="2"/>
        <v/>
      </c>
      <c r="F5" s="3" t="str">
        <f t="shared" si="3"/>
        <v/>
      </c>
      <c r="G5" s="3" t="str">
        <f t="shared" si="4"/>
        <v/>
      </c>
      <c r="H5" s="29" t="str">
        <f t="shared" si="5"/>
        <v/>
      </c>
      <c r="I5" s="3" t="str">
        <f t="shared" si="6"/>
        <v/>
      </c>
      <c r="J5" s="3" t="str">
        <f t="shared" si="7"/>
        <v/>
      </c>
      <c r="K5" s="3" t="str">
        <f t="shared" si="8"/>
        <v/>
      </c>
      <c r="L5" s="29" t="str">
        <f t="shared" si="9"/>
        <v/>
      </c>
      <c r="N5" s="20" t="str">
        <f>IF(M5="","",VLOOKUP(M5,data!E:F,2,0))</f>
        <v/>
      </c>
      <c r="O5" s="35" t="str">
        <f t="shared" si="10"/>
        <v/>
      </c>
      <c r="P5" s="5"/>
      <c r="Q5" s="5"/>
      <c r="R5" s="22" t="str">
        <f t="shared" si="11"/>
        <v/>
      </c>
      <c r="S5" s="22" t="str">
        <f t="shared" si="12"/>
        <v/>
      </c>
      <c r="T5" s="6"/>
      <c r="U5" s="20" t="str">
        <f>IF(T5="","",(VLOOKUP(T5,data!G:H,2,0)))</f>
        <v/>
      </c>
      <c r="V5" s="7"/>
      <c r="W5" s="22" t="str">
        <f t="shared" si="13"/>
        <v/>
      </c>
    </row>
    <row r="6" spans="1:29">
      <c r="A6" s="17" t="str">
        <f>IF(B6="","",VLOOKUP(B6,data!C:D,2,0))</f>
        <v/>
      </c>
      <c r="B6" s="4"/>
      <c r="C6" s="28"/>
      <c r="D6" s="3" t="str">
        <f t="shared" si="1"/>
        <v/>
      </c>
      <c r="E6" s="3" t="str">
        <f t="shared" si="2"/>
        <v/>
      </c>
      <c r="F6" s="3" t="str">
        <f t="shared" si="3"/>
        <v/>
      </c>
      <c r="G6" s="3" t="str">
        <f t="shared" si="4"/>
        <v/>
      </c>
      <c r="H6" s="29" t="str">
        <f t="shared" si="5"/>
        <v/>
      </c>
      <c r="I6" s="3" t="str">
        <f t="shared" si="6"/>
        <v/>
      </c>
      <c r="J6" s="3" t="str">
        <f t="shared" si="7"/>
        <v/>
      </c>
      <c r="K6" s="3" t="str">
        <f t="shared" si="8"/>
        <v/>
      </c>
      <c r="L6" s="29" t="str">
        <f t="shared" si="9"/>
        <v/>
      </c>
      <c r="N6" s="20" t="str">
        <f>IF(M6="","",VLOOKUP(M6,data!E:F,2,0))</f>
        <v/>
      </c>
      <c r="O6" s="35" t="str">
        <f t="shared" si="10"/>
        <v/>
      </c>
      <c r="P6" s="5"/>
      <c r="Q6" s="5"/>
      <c r="R6" s="22" t="str">
        <f t="shared" si="11"/>
        <v/>
      </c>
      <c r="S6" s="22" t="str">
        <f t="shared" si="12"/>
        <v/>
      </c>
      <c r="T6" s="6"/>
      <c r="U6" s="20" t="str">
        <f>IF(T6="","",(VLOOKUP(T6,data!G:H,2,0)))</f>
        <v/>
      </c>
      <c r="V6" s="7"/>
      <c r="W6" s="22" t="str">
        <f t="shared" si="13"/>
        <v/>
      </c>
    </row>
    <row r="7" spans="1:29">
      <c r="A7" s="17" t="str">
        <f>IF(B7="","",VLOOKUP(B7,data!C:D,2,0))</f>
        <v/>
      </c>
      <c r="B7" s="4"/>
      <c r="C7" s="28"/>
      <c r="D7" s="3" t="str">
        <f t="shared" si="1"/>
        <v/>
      </c>
      <c r="E7" s="3" t="str">
        <f t="shared" si="2"/>
        <v/>
      </c>
      <c r="F7" s="3" t="str">
        <f t="shared" si="3"/>
        <v/>
      </c>
      <c r="G7" s="3" t="str">
        <f t="shared" si="4"/>
        <v/>
      </c>
      <c r="H7" s="29" t="str">
        <f t="shared" si="5"/>
        <v/>
      </c>
      <c r="I7" s="3" t="str">
        <f t="shared" si="6"/>
        <v/>
      </c>
      <c r="J7" s="3" t="str">
        <f t="shared" si="7"/>
        <v/>
      </c>
      <c r="K7" s="3" t="str">
        <f t="shared" si="8"/>
        <v/>
      </c>
      <c r="L7" s="29" t="str">
        <f t="shared" si="9"/>
        <v/>
      </c>
      <c r="N7" s="20" t="str">
        <f>IF(M7="","",VLOOKUP(M7,data!E:F,2,0))</f>
        <v/>
      </c>
      <c r="O7" s="35" t="str">
        <f t="shared" si="10"/>
        <v/>
      </c>
      <c r="P7" s="5"/>
      <c r="Q7" s="5"/>
      <c r="R7" s="22" t="str">
        <f t="shared" si="11"/>
        <v/>
      </c>
      <c r="S7" s="22" t="str">
        <f t="shared" si="12"/>
        <v/>
      </c>
      <c r="T7" s="6"/>
      <c r="U7" s="20" t="str">
        <f>IF(T7="","",(VLOOKUP(T7,data!G:H,2,0)))</f>
        <v/>
      </c>
      <c r="V7" s="7"/>
      <c r="W7" s="22" t="str">
        <f t="shared" si="13"/>
        <v/>
      </c>
    </row>
    <row r="8" spans="1:29">
      <c r="A8" s="17" t="str">
        <f>IF(B8="","",VLOOKUP(B8,data!C:D,2,0))</f>
        <v/>
      </c>
      <c r="B8" s="4"/>
      <c r="C8" s="28"/>
      <c r="D8" s="3" t="str">
        <f t="shared" si="1"/>
        <v/>
      </c>
      <c r="E8" s="3" t="str">
        <f t="shared" si="2"/>
        <v/>
      </c>
      <c r="F8" s="3" t="str">
        <f t="shared" si="3"/>
        <v/>
      </c>
      <c r="G8" s="3" t="str">
        <f t="shared" si="4"/>
        <v/>
      </c>
      <c r="H8" s="29" t="str">
        <f t="shared" si="5"/>
        <v/>
      </c>
      <c r="I8" s="3" t="str">
        <f t="shared" si="6"/>
        <v/>
      </c>
      <c r="J8" s="3" t="str">
        <f t="shared" si="7"/>
        <v/>
      </c>
      <c r="K8" s="3" t="str">
        <f t="shared" si="8"/>
        <v/>
      </c>
      <c r="L8" s="29" t="str">
        <f t="shared" si="9"/>
        <v/>
      </c>
      <c r="N8" s="20" t="str">
        <f>IF(M8="","",VLOOKUP(M8,data!E:F,2,0))</f>
        <v/>
      </c>
      <c r="O8" s="35" t="str">
        <f t="shared" si="10"/>
        <v/>
      </c>
      <c r="P8" s="5"/>
      <c r="Q8" s="5"/>
      <c r="R8" s="22" t="str">
        <f t="shared" si="11"/>
        <v/>
      </c>
      <c r="S8" s="22" t="str">
        <f t="shared" si="12"/>
        <v/>
      </c>
      <c r="T8" s="6"/>
      <c r="U8" s="20" t="str">
        <f>IF(T8="","",(VLOOKUP(T8,data!G:H,2,0)))</f>
        <v/>
      </c>
      <c r="V8" s="7"/>
      <c r="W8" s="22" t="str">
        <f t="shared" si="13"/>
        <v/>
      </c>
    </row>
    <row r="9" spans="1:29">
      <c r="A9" s="17" t="str">
        <f>IF(B9="","",VLOOKUP(B9,data!C:D,2,0))</f>
        <v/>
      </c>
      <c r="B9" s="4"/>
      <c r="C9" s="28"/>
      <c r="D9" s="3" t="str">
        <f t="shared" si="1"/>
        <v/>
      </c>
      <c r="E9" s="3" t="str">
        <f t="shared" si="2"/>
        <v/>
      </c>
      <c r="F9" s="3" t="str">
        <f t="shared" si="3"/>
        <v/>
      </c>
      <c r="G9" s="3" t="str">
        <f t="shared" si="4"/>
        <v/>
      </c>
      <c r="H9" s="29" t="str">
        <f t="shared" si="5"/>
        <v/>
      </c>
      <c r="I9" s="3" t="str">
        <f t="shared" si="6"/>
        <v/>
      </c>
      <c r="J9" s="3" t="str">
        <f t="shared" si="7"/>
        <v/>
      </c>
      <c r="K9" s="3" t="str">
        <f t="shared" si="8"/>
        <v/>
      </c>
      <c r="L9" s="29" t="str">
        <f t="shared" si="9"/>
        <v/>
      </c>
      <c r="N9" s="20" t="str">
        <f>IF(M9="","",VLOOKUP(M9,data!E:F,2,0))</f>
        <v/>
      </c>
      <c r="O9" s="35" t="str">
        <f t="shared" si="10"/>
        <v/>
      </c>
      <c r="P9" s="5"/>
      <c r="Q9" s="5"/>
      <c r="R9" s="22" t="str">
        <f t="shared" si="11"/>
        <v/>
      </c>
      <c r="S9" s="22" t="str">
        <f t="shared" si="12"/>
        <v/>
      </c>
      <c r="T9" s="6"/>
      <c r="U9" s="20" t="str">
        <f>IF(T9="","",(VLOOKUP(T9,data!G:H,2,0)))</f>
        <v/>
      </c>
      <c r="V9" s="7"/>
      <c r="W9" s="22" t="str">
        <f t="shared" si="13"/>
        <v/>
      </c>
    </row>
    <row r="10" spans="1:29">
      <c r="A10" s="17" t="str">
        <f>IF(B10="","",VLOOKUP(B10,data!C:D,2,0))</f>
        <v/>
      </c>
      <c r="B10" s="4"/>
      <c r="C10" s="28"/>
      <c r="D10" s="3" t="str">
        <f t="shared" si="1"/>
        <v/>
      </c>
      <c r="E10" s="3" t="str">
        <f t="shared" si="2"/>
        <v/>
      </c>
      <c r="F10" s="3" t="str">
        <f t="shared" si="3"/>
        <v/>
      </c>
      <c r="G10" s="3" t="str">
        <f t="shared" si="4"/>
        <v/>
      </c>
      <c r="H10" s="29" t="str">
        <f t="shared" si="5"/>
        <v/>
      </c>
      <c r="I10" s="3" t="str">
        <f t="shared" si="6"/>
        <v/>
      </c>
      <c r="J10" s="3" t="str">
        <f t="shared" si="7"/>
        <v/>
      </c>
      <c r="K10" s="3" t="str">
        <f t="shared" si="8"/>
        <v/>
      </c>
      <c r="L10" s="29" t="str">
        <f t="shared" si="9"/>
        <v/>
      </c>
      <c r="N10" s="20" t="str">
        <f>IF(M10="","",VLOOKUP(M10,data!E:F,2,0))</f>
        <v/>
      </c>
      <c r="O10" s="35" t="str">
        <f t="shared" si="10"/>
        <v/>
      </c>
      <c r="P10" s="5"/>
      <c r="Q10" s="5"/>
      <c r="R10" s="22" t="str">
        <f t="shared" si="11"/>
        <v/>
      </c>
      <c r="S10" s="22" t="str">
        <f t="shared" si="12"/>
        <v/>
      </c>
      <c r="T10" s="6"/>
      <c r="U10" s="20" t="str">
        <f>IF(T10="","",(VLOOKUP(T10,data!G:H,2,0)))</f>
        <v/>
      </c>
      <c r="V10" s="7"/>
      <c r="W10" s="22" t="str">
        <f t="shared" si="13"/>
        <v/>
      </c>
    </row>
    <row r="11" spans="1:29">
      <c r="A11" s="17" t="str">
        <f>IF(B11="","",VLOOKUP(B11,data!C:D,2,0))</f>
        <v/>
      </c>
      <c r="B11" s="4"/>
      <c r="C11" s="28"/>
      <c r="D11" s="3" t="str">
        <f t="shared" si="1"/>
        <v/>
      </c>
      <c r="E11" s="3" t="str">
        <f t="shared" si="2"/>
        <v/>
      </c>
      <c r="F11" s="3" t="str">
        <f t="shared" si="3"/>
        <v/>
      </c>
      <c r="G11" s="3" t="str">
        <f t="shared" si="4"/>
        <v/>
      </c>
      <c r="H11" s="29" t="str">
        <f t="shared" si="5"/>
        <v/>
      </c>
      <c r="I11" s="3" t="str">
        <f t="shared" si="6"/>
        <v/>
      </c>
      <c r="J11" s="3" t="str">
        <f t="shared" si="7"/>
        <v/>
      </c>
      <c r="K11" s="3" t="str">
        <f t="shared" si="8"/>
        <v/>
      </c>
      <c r="L11" s="29" t="str">
        <f t="shared" si="9"/>
        <v/>
      </c>
      <c r="N11" s="20" t="str">
        <f>IF(M11="","",VLOOKUP(M11,data!E:F,2,0))</f>
        <v/>
      </c>
      <c r="O11" s="35" t="str">
        <f t="shared" si="10"/>
        <v/>
      </c>
      <c r="P11" s="5"/>
      <c r="Q11" s="5"/>
      <c r="R11" s="22" t="str">
        <f t="shared" si="11"/>
        <v/>
      </c>
      <c r="S11" s="22" t="str">
        <f t="shared" si="12"/>
        <v/>
      </c>
      <c r="T11" s="6"/>
      <c r="U11" s="20" t="str">
        <f>IF(T11="","",(VLOOKUP(T11,data!G:H,2,0)))</f>
        <v/>
      </c>
      <c r="V11" s="7"/>
      <c r="W11" s="22" t="str">
        <f t="shared" si="13"/>
        <v/>
      </c>
    </row>
    <row r="12" spans="1:29">
      <c r="A12" s="17" t="str">
        <f>IF(B12="","",VLOOKUP(B12,data!C:D,2,0))</f>
        <v/>
      </c>
      <c r="B12" s="4"/>
      <c r="C12" s="28"/>
      <c r="D12" s="3" t="str">
        <f t="shared" si="1"/>
        <v/>
      </c>
      <c r="E12" s="3" t="str">
        <f t="shared" si="2"/>
        <v/>
      </c>
      <c r="F12" s="3" t="str">
        <f t="shared" si="3"/>
        <v/>
      </c>
      <c r="G12" s="3" t="str">
        <f t="shared" si="4"/>
        <v/>
      </c>
      <c r="H12" s="29" t="str">
        <f t="shared" si="5"/>
        <v/>
      </c>
      <c r="I12" s="3" t="str">
        <f t="shared" si="6"/>
        <v/>
      </c>
      <c r="J12" s="3" t="str">
        <f t="shared" si="7"/>
        <v/>
      </c>
      <c r="K12" s="3" t="str">
        <f t="shared" si="8"/>
        <v/>
      </c>
      <c r="L12" s="29" t="str">
        <f t="shared" si="9"/>
        <v/>
      </c>
      <c r="N12" s="20" t="str">
        <f>IF(M12="","",VLOOKUP(M12,data!E:F,2,0))</f>
        <v/>
      </c>
      <c r="O12" s="35" t="str">
        <f t="shared" si="10"/>
        <v/>
      </c>
      <c r="P12" s="5"/>
      <c r="Q12" s="5"/>
      <c r="R12" s="22" t="str">
        <f t="shared" si="11"/>
        <v/>
      </c>
      <c r="S12" s="22" t="str">
        <f t="shared" si="12"/>
        <v/>
      </c>
      <c r="T12" s="6"/>
      <c r="U12" s="20" t="str">
        <f>IF(T12="","",(VLOOKUP(T12,data!G:H,2,0)))</f>
        <v/>
      </c>
      <c r="V12" s="7"/>
      <c r="W12" s="22" t="str">
        <f t="shared" si="13"/>
        <v/>
      </c>
    </row>
    <row r="13" spans="1:29">
      <c r="A13" s="17" t="str">
        <f>IF(B13="","",VLOOKUP(B13,data!C:D,2,0))</f>
        <v/>
      </c>
      <c r="B13" s="4"/>
      <c r="C13" s="28"/>
      <c r="D13" s="3" t="str">
        <f t="shared" si="1"/>
        <v/>
      </c>
      <c r="E13" s="3" t="str">
        <f t="shared" si="2"/>
        <v/>
      </c>
      <c r="F13" s="3" t="str">
        <f t="shared" si="3"/>
        <v/>
      </c>
      <c r="G13" s="3" t="str">
        <f t="shared" si="4"/>
        <v/>
      </c>
      <c r="H13" s="29" t="str">
        <f t="shared" si="5"/>
        <v/>
      </c>
      <c r="I13" s="3" t="str">
        <f t="shared" si="6"/>
        <v/>
      </c>
      <c r="J13" s="3" t="str">
        <f t="shared" si="7"/>
        <v/>
      </c>
      <c r="K13" s="3" t="str">
        <f t="shared" si="8"/>
        <v/>
      </c>
      <c r="L13" s="29" t="str">
        <f t="shared" si="9"/>
        <v/>
      </c>
      <c r="N13" s="20" t="str">
        <f>IF(M13="","",VLOOKUP(M13,data!E:F,2,0))</f>
        <v/>
      </c>
      <c r="O13" s="35" t="str">
        <f t="shared" si="10"/>
        <v/>
      </c>
      <c r="P13" s="5"/>
      <c r="Q13" s="5"/>
      <c r="R13" s="22" t="str">
        <f t="shared" si="11"/>
        <v/>
      </c>
      <c r="S13" s="22" t="str">
        <f t="shared" si="12"/>
        <v/>
      </c>
      <c r="T13" s="6"/>
      <c r="U13" s="20" t="str">
        <f>IF(T13="","",(VLOOKUP(T13,data!G:H,2,0)))</f>
        <v/>
      </c>
      <c r="V13" s="7"/>
      <c r="W13" s="22" t="str">
        <f t="shared" si="13"/>
        <v/>
      </c>
    </row>
    <row r="14" spans="1:29">
      <c r="A14" s="17" t="str">
        <f>IF(B14="","",VLOOKUP(B14,data!C:D,2,0))</f>
        <v/>
      </c>
      <c r="B14" s="4"/>
      <c r="C14" s="28"/>
      <c r="D14" s="3" t="str">
        <f t="shared" si="1"/>
        <v/>
      </c>
      <c r="E14" s="3" t="str">
        <f t="shared" si="2"/>
        <v/>
      </c>
      <c r="F14" s="3" t="str">
        <f t="shared" si="3"/>
        <v/>
      </c>
      <c r="G14" s="3" t="str">
        <f t="shared" si="4"/>
        <v/>
      </c>
      <c r="H14" s="29" t="str">
        <f t="shared" si="5"/>
        <v/>
      </c>
      <c r="I14" s="3" t="str">
        <f t="shared" si="6"/>
        <v/>
      </c>
      <c r="J14" s="3" t="str">
        <f t="shared" si="7"/>
        <v/>
      </c>
      <c r="K14" s="3" t="str">
        <f t="shared" si="8"/>
        <v/>
      </c>
      <c r="L14" s="29" t="str">
        <f t="shared" si="9"/>
        <v/>
      </c>
      <c r="N14" s="20" t="str">
        <f>IF(M14="","",VLOOKUP(M14,data!E:F,2,0))</f>
        <v/>
      </c>
      <c r="O14" s="35" t="str">
        <f t="shared" si="10"/>
        <v/>
      </c>
      <c r="P14" s="5"/>
      <c r="Q14" s="5"/>
      <c r="R14" s="22" t="str">
        <f t="shared" si="11"/>
        <v/>
      </c>
      <c r="S14" s="22" t="str">
        <f t="shared" si="12"/>
        <v/>
      </c>
      <c r="T14" s="6"/>
      <c r="U14" s="20" t="str">
        <f>IF(T14="","",(VLOOKUP(T14,data!G:H,2,0)))</f>
        <v/>
      </c>
      <c r="V14" s="7"/>
      <c r="W14" s="22" t="str">
        <f t="shared" si="13"/>
        <v/>
      </c>
    </row>
    <row r="15" spans="1:29">
      <c r="A15" s="17" t="str">
        <f>IF(B15="","",VLOOKUP(B15,data!C:D,2,0))</f>
        <v/>
      </c>
      <c r="B15" s="4"/>
      <c r="C15" s="28"/>
      <c r="D15" s="3" t="str">
        <f t="shared" si="1"/>
        <v/>
      </c>
      <c r="E15" s="3" t="str">
        <f t="shared" si="2"/>
        <v/>
      </c>
      <c r="F15" s="3" t="str">
        <f t="shared" si="3"/>
        <v/>
      </c>
      <c r="G15" s="3" t="str">
        <f t="shared" si="4"/>
        <v/>
      </c>
      <c r="H15" s="29" t="str">
        <f t="shared" si="5"/>
        <v/>
      </c>
      <c r="I15" s="3" t="str">
        <f t="shared" si="6"/>
        <v/>
      </c>
      <c r="J15" s="3" t="str">
        <f t="shared" si="7"/>
        <v/>
      </c>
      <c r="K15" s="3" t="str">
        <f t="shared" si="8"/>
        <v/>
      </c>
      <c r="L15" s="29" t="str">
        <f t="shared" si="9"/>
        <v/>
      </c>
      <c r="N15" s="20" t="str">
        <f>IF(M15="","",VLOOKUP(M15,data!E:F,2,0))</f>
        <v/>
      </c>
      <c r="O15" s="35" t="str">
        <f t="shared" si="10"/>
        <v/>
      </c>
      <c r="P15" s="5"/>
      <c r="Q15" s="5"/>
      <c r="R15" s="22" t="str">
        <f t="shared" si="11"/>
        <v/>
      </c>
      <c r="S15" s="22" t="str">
        <f t="shared" si="12"/>
        <v/>
      </c>
      <c r="T15" s="6"/>
      <c r="U15" s="20" t="str">
        <f>IF(T15="","",(VLOOKUP(T15,data!G:H,2,0)))</f>
        <v/>
      </c>
      <c r="V15" s="7"/>
      <c r="W15" s="22" t="str">
        <f t="shared" si="13"/>
        <v/>
      </c>
    </row>
    <row r="16" spans="1:29">
      <c r="A16" s="17" t="str">
        <f>IF(B16="","",VLOOKUP(B16,data!C:D,2,0))</f>
        <v/>
      </c>
      <c r="B16" s="4"/>
      <c r="C16" s="28"/>
      <c r="D16" s="3" t="str">
        <f t="shared" si="1"/>
        <v/>
      </c>
      <c r="E16" s="3" t="str">
        <f t="shared" si="2"/>
        <v/>
      </c>
      <c r="F16" s="3" t="str">
        <f t="shared" si="3"/>
        <v/>
      </c>
      <c r="G16" s="3" t="str">
        <f t="shared" si="4"/>
        <v/>
      </c>
      <c r="H16" s="29" t="str">
        <f t="shared" si="5"/>
        <v/>
      </c>
      <c r="I16" s="3" t="str">
        <f t="shared" si="6"/>
        <v/>
      </c>
      <c r="J16" s="3" t="str">
        <f t="shared" si="7"/>
        <v/>
      </c>
      <c r="K16" s="3" t="str">
        <f t="shared" si="8"/>
        <v/>
      </c>
      <c r="L16" s="29" t="str">
        <f t="shared" si="9"/>
        <v/>
      </c>
      <c r="N16" s="20" t="str">
        <f>IF(M16="","",VLOOKUP(M16,data!E:F,2,0))</f>
        <v/>
      </c>
      <c r="O16" s="35" t="str">
        <f t="shared" si="10"/>
        <v/>
      </c>
      <c r="P16" s="5"/>
      <c r="Q16" s="5"/>
      <c r="R16" s="22" t="str">
        <f t="shared" si="11"/>
        <v/>
      </c>
      <c r="S16" s="22" t="str">
        <f t="shared" si="12"/>
        <v/>
      </c>
      <c r="T16" s="6"/>
      <c r="U16" s="20" t="str">
        <f>IF(T16="","",(VLOOKUP(T16,data!G:H,2,0)))</f>
        <v/>
      </c>
      <c r="V16" s="7"/>
      <c r="W16" s="22" t="str">
        <f t="shared" si="13"/>
        <v/>
      </c>
    </row>
    <row r="17" spans="1:23">
      <c r="A17" s="17" t="str">
        <f>IF(B17="","",VLOOKUP(B17,data!C:D,2,0))</f>
        <v/>
      </c>
      <c r="B17" s="4"/>
      <c r="C17" s="28"/>
      <c r="D17" s="3" t="str">
        <f t="shared" si="1"/>
        <v/>
      </c>
      <c r="E17" s="3" t="str">
        <f t="shared" si="2"/>
        <v/>
      </c>
      <c r="F17" s="3" t="str">
        <f t="shared" si="3"/>
        <v/>
      </c>
      <c r="G17" s="3" t="str">
        <f t="shared" si="4"/>
        <v/>
      </c>
      <c r="H17" s="29" t="str">
        <f t="shared" si="5"/>
        <v/>
      </c>
      <c r="I17" s="3" t="str">
        <f t="shared" si="6"/>
        <v/>
      </c>
      <c r="J17" s="3" t="str">
        <f t="shared" si="7"/>
        <v/>
      </c>
      <c r="K17" s="3" t="str">
        <f t="shared" si="8"/>
        <v/>
      </c>
      <c r="L17" s="29" t="str">
        <f t="shared" si="9"/>
        <v/>
      </c>
      <c r="N17" s="20" t="str">
        <f>IF(M17="","",VLOOKUP(M17,data!E:F,2,0))</f>
        <v/>
      </c>
      <c r="O17" s="35" t="str">
        <f t="shared" si="10"/>
        <v/>
      </c>
      <c r="P17" s="5"/>
      <c r="Q17" s="5"/>
      <c r="R17" s="22" t="str">
        <f t="shared" si="11"/>
        <v/>
      </c>
      <c r="S17" s="22" t="str">
        <f t="shared" si="12"/>
        <v/>
      </c>
      <c r="T17" s="6"/>
      <c r="U17" s="20" t="str">
        <f>IF(T17="","",(VLOOKUP(T17,data!G:H,2,0)))</f>
        <v/>
      </c>
      <c r="V17" s="7"/>
      <c r="W17" s="22" t="str">
        <f t="shared" si="13"/>
        <v/>
      </c>
    </row>
    <row r="18" spans="1:23">
      <c r="A18" s="17" t="str">
        <f>IF(B18="","",VLOOKUP(B18,data!C:D,2,0))</f>
        <v/>
      </c>
      <c r="B18" s="4"/>
      <c r="C18" s="28"/>
      <c r="D18" s="3" t="str">
        <f t="shared" si="1"/>
        <v/>
      </c>
      <c r="E18" s="3" t="str">
        <f t="shared" si="2"/>
        <v/>
      </c>
      <c r="F18" s="3" t="str">
        <f t="shared" si="3"/>
        <v/>
      </c>
      <c r="G18" s="3" t="str">
        <f t="shared" si="4"/>
        <v/>
      </c>
      <c r="H18" s="29" t="str">
        <f t="shared" si="5"/>
        <v/>
      </c>
      <c r="I18" s="3" t="str">
        <f t="shared" si="6"/>
        <v/>
      </c>
      <c r="J18" s="3" t="str">
        <f t="shared" si="7"/>
        <v/>
      </c>
      <c r="K18" s="3" t="str">
        <f t="shared" si="8"/>
        <v/>
      </c>
      <c r="L18" s="29" t="str">
        <f t="shared" si="9"/>
        <v/>
      </c>
      <c r="N18" s="20" t="str">
        <f>IF(M18="","",VLOOKUP(M18,data!E:F,2,0))</f>
        <v/>
      </c>
      <c r="O18" s="35" t="str">
        <f t="shared" si="10"/>
        <v/>
      </c>
      <c r="P18" s="5"/>
      <c r="Q18" s="5"/>
      <c r="R18" s="22" t="str">
        <f t="shared" si="11"/>
        <v/>
      </c>
      <c r="S18" s="22" t="str">
        <f t="shared" si="12"/>
        <v/>
      </c>
      <c r="T18" s="6"/>
      <c r="U18" s="20" t="str">
        <f>IF(T18="","",(VLOOKUP(T18,data!G:H,2,0)))</f>
        <v/>
      </c>
      <c r="V18" s="7"/>
      <c r="W18" s="22" t="str">
        <f t="shared" si="13"/>
        <v/>
      </c>
    </row>
    <row r="19" spans="1:23">
      <c r="A19" s="17" t="str">
        <f>IF(B19="","",VLOOKUP(B19,data!C:D,2,0))</f>
        <v/>
      </c>
      <c r="B19" s="4"/>
      <c r="C19" s="28"/>
      <c r="D19" s="3" t="str">
        <f t="shared" si="1"/>
        <v/>
      </c>
      <c r="E19" s="3" t="str">
        <f t="shared" si="2"/>
        <v/>
      </c>
      <c r="F19" s="3" t="str">
        <f t="shared" si="3"/>
        <v/>
      </c>
      <c r="G19" s="3" t="str">
        <f t="shared" si="4"/>
        <v/>
      </c>
      <c r="H19" s="29" t="str">
        <f t="shared" si="5"/>
        <v/>
      </c>
      <c r="I19" s="3" t="str">
        <f t="shared" si="6"/>
        <v/>
      </c>
      <c r="J19" s="3" t="str">
        <f t="shared" si="7"/>
        <v/>
      </c>
      <c r="K19" s="3" t="str">
        <f t="shared" si="8"/>
        <v/>
      </c>
      <c r="L19" s="29" t="str">
        <f t="shared" si="9"/>
        <v/>
      </c>
      <c r="N19" s="20" t="str">
        <f>IF(M19="","",VLOOKUP(M19,data!E:F,2,0))</f>
        <v/>
      </c>
      <c r="O19" s="35" t="str">
        <f t="shared" si="10"/>
        <v/>
      </c>
      <c r="P19" s="5"/>
      <c r="Q19" s="5"/>
      <c r="R19" s="22" t="str">
        <f t="shared" si="11"/>
        <v/>
      </c>
      <c r="S19" s="22" t="str">
        <f t="shared" si="12"/>
        <v/>
      </c>
      <c r="T19" s="6"/>
      <c r="U19" s="20" t="str">
        <f>IF(T19="","",(VLOOKUP(T19,data!G:H,2,0)))</f>
        <v/>
      </c>
      <c r="V19" s="7"/>
      <c r="W19" s="22" t="str">
        <f t="shared" si="13"/>
        <v/>
      </c>
    </row>
    <row r="20" spans="1:23">
      <c r="A20" s="17" t="str">
        <f>IF(B20="","",VLOOKUP(B20,data!C:D,2,0))</f>
        <v/>
      </c>
      <c r="B20" s="4"/>
      <c r="C20" s="28"/>
      <c r="D20" s="3" t="str">
        <f t="shared" si="1"/>
        <v/>
      </c>
      <c r="E20" s="3" t="str">
        <f t="shared" si="2"/>
        <v/>
      </c>
      <c r="F20" s="3" t="str">
        <f t="shared" si="3"/>
        <v/>
      </c>
      <c r="G20" s="3" t="str">
        <f t="shared" si="4"/>
        <v/>
      </c>
      <c r="H20" s="29" t="str">
        <f t="shared" si="5"/>
        <v/>
      </c>
      <c r="I20" s="3" t="str">
        <f t="shared" si="6"/>
        <v/>
      </c>
      <c r="J20" s="3" t="str">
        <f t="shared" si="7"/>
        <v/>
      </c>
      <c r="K20" s="3" t="str">
        <f t="shared" si="8"/>
        <v/>
      </c>
      <c r="L20" s="29" t="str">
        <f t="shared" si="9"/>
        <v/>
      </c>
      <c r="N20" s="20" t="str">
        <f>IF(M20="","",VLOOKUP(M20,data!E:F,2,0))</f>
        <v/>
      </c>
      <c r="O20" s="35" t="str">
        <f t="shared" si="10"/>
        <v/>
      </c>
      <c r="P20" s="5"/>
      <c r="Q20" s="5"/>
      <c r="R20" s="22" t="str">
        <f t="shared" si="11"/>
        <v/>
      </c>
      <c r="S20" s="22" t="str">
        <f t="shared" si="12"/>
        <v/>
      </c>
      <c r="T20" s="6"/>
      <c r="U20" s="20" t="str">
        <f>IF(T20="","",(VLOOKUP(T20,data!G:H,2,0)))</f>
        <v/>
      </c>
      <c r="V20" s="7"/>
      <c r="W20" s="22" t="str">
        <f t="shared" si="13"/>
        <v/>
      </c>
    </row>
    <row r="21" spans="1:23">
      <c r="A21" s="17" t="str">
        <f>IF(B21="","",VLOOKUP(B21,data!C:D,2,0))</f>
        <v/>
      </c>
      <c r="B21" s="4"/>
      <c r="C21" s="28"/>
      <c r="D21" s="3" t="str">
        <f t="shared" si="1"/>
        <v/>
      </c>
      <c r="E21" s="3" t="str">
        <f t="shared" si="2"/>
        <v/>
      </c>
      <c r="F21" s="3" t="str">
        <f t="shared" si="3"/>
        <v/>
      </c>
      <c r="G21" s="3" t="str">
        <f t="shared" si="4"/>
        <v/>
      </c>
      <c r="H21" s="29" t="str">
        <f t="shared" si="5"/>
        <v/>
      </c>
      <c r="I21" s="3" t="str">
        <f t="shared" si="6"/>
        <v/>
      </c>
      <c r="J21" s="3" t="str">
        <f t="shared" si="7"/>
        <v/>
      </c>
      <c r="K21" s="3" t="str">
        <f t="shared" si="8"/>
        <v/>
      </c>
      <c r="L21" s="29" t="str">
        <f t="shared" si="9"/>
        <v/>
      </c>
      <c r="N21" s="20" t="str">
        <f>IF(M21="","",VLOOKUP(M21,data!E:F,2,0))</f>
        <v/>
      </c>
      <c r="O21" s="35" t="str">
        <f t="shared" si="10"/>
        <v/>
      </c>
      <c r="P21" s="5"/>
      <c r="Q21" s="5"/>
      <c r="R21" s="22" t="str">
        <f t="shared" si="11"/>
        <v/>
      </c>
      <c r="S21" s="22" t="str">
        <f t="shared" si="12"/>
        <v/>
      </c>
      <c r="T21" s="6"/>
      <c r="U21" s="20" t="str">
        <f>IF(T21="","",(VLOOKUP(T21,data!G:H,2,0)))</f>
        <v/>
      </c>
      <c r="V21" s="7"/>
      <c r="W21" s="22" t="str">
        <f t="shared" si="13"/>
        <v/>
      </c>
    </row>
    <row r="22" spans="1:23">
      <c r="A22" s="17" t="str">
        <f>IF(B22="","",VLOOKUP(B22,data!C:D,2,0))</f>
        <v/>
      </c>
      <c r="B22" s="4"/>
      <c r="C22" s="28"/>
      <c r="D22" s="3" t="str">
        <f t="shared" si="1"/>
        <v/>
      </c>
      <c r="E22" s="3" t="str">
        <f t="shared" si="2"/>
        <v/>
      </c>
      <c r="F22" s="3" t="str">
        <f t="shared" si="3"/>
        <v/>
      </c>
      <c r="G22" s="3" t="str">
        <f t="shared" si="4"/>
        <v/>
      </c>
      <c r="H22" s="29" t="str">
        <f t="shared" si="5"/>
        <v/>
      </c>
      <c r="I22" s="3" t="str">
        <f t="shared" si="6"/>
        <v/>
      </c>
      <c r="J22" s="3" t="str">
        <f t="shared" si="7"/>
        <v/>
      </c>
      <c r="K22" s="3" t="str">
        <f t="shared" si="8"/>
        <v/>
      </c>
      <c r="L22" s="29" t="str">
        <f t="shared" si="9"/>
        <v/>
      </c>
      <c r="N22" s="20" t="str">
        <f>IF(M22="","",VLOOKUP(M22,data!E:F,2,0))</f>
        <v/>
      </c>
      <c r="O22" s="35" t="str">
        <f t="shared" si="10"/>
        <v/>
      </c>
      <c r="P22" s="5"/>
      <c r="Q22" s="5"/>
      <c r="R22" s="22" t="str">
        <f t="shared" si="11"/>
        <v/>
      </c>
      <c r="S22" s="22" t="str">
        <f t="shared" si="12"/>
        <v/>
      </c>
      <c r="T22" s="6"/>
      <c r="U22" s="20" t="str">
        <f>IF(T22="","",(VLOOKUP(T22,data!G:H,2,0)))</f>
        <v/>
      </c>
      <c r="V22" s="7"/>
      <c r="W22" s="22" t="str">
        <f t="shared" si="13"/>
        <v/>
      </c>
    </row>
    <row r="23" spans="1:23">
      <c r="A23" s="17" t="str">
        <f>IF(B23="","",VLOOKUP(B23,data!C:D,2,0))</f>
        <v/>
      </c>
      <c r="B23" s="4"/>
      <c r="C23" s="28"/>
      <c r="D23" s="3" t="str">
        <f t="shared" si="1"/>
        <v/>
      </c>
      <c r="E23" s="3" t="str">
        <f t="shared" si="2"/>
        <v/>
      </c>
      <c r="F23" s="3" t="str">
        <f t="shared" si="3"/>
        <v/>
      </c>
      <c r="G23" s="3" t="str">
        <f t="shared" si="4"/>
        <v/>
      </c>
      <c r="H23" s="29" t="str">
        <f t="shared" si="5"/>
        <v/>
      </c>
      <c r="I23" s="3" t="str">
        <f t="shared" si="6"/>
        <v/>
      </c>
      <c r="J23" s="3" t="str">
        <f t="shared" si="7"/>
        <v/>
      </c>
      <c r="K23" s="3" t="str">
        <f t="shared" si="8"/>
        <v/>
      </c>
      <c r="L23" s="29" t="str">
        <f t="shared" si="9"/>
        <v/>
      </c>
      <c r="N23" s="20" t="str">
        <f>IF(M23="","",VLOOKUP(M23,data!E:F,2,0))</f>
        <v/>
      </c>
      <c r="O23" s="35" t="str">
        <f t="shared" si="10"/>
        <v/>
      </c>
      <c r="P23" s="5"/>
      <c r="Q23" s="5"/>
      <c r="R23" s="22" t="str">
        <f t="shared" si="11"/>
        <v/>
      </c>
      <c r="S23" s="22" t="str">
        <f t="shared" si="12"/>
        <v/>
      </c>
      <c r="T23" s="6"/>
      <c r="U23" s="20" t="str">
        <f>IF(T23="","",(VLOOKUP(T23,data!G:H,2,0)))</f>
        <v/>
      </c>
      <c r="V23" s="7"/>
      <c r="W23" s="22" t="str">
        <f t="shared" si="13"/>
        <v/>
      </c>
    </row>
    <row r="24" spans="1:23">
      <c r="A24" s="17" t="str">
        <f>IF(B24="","",VLOOKUP(B24,data!C:D,2,0))</f>
        <v/>
      </c>
      <c r="B24" s="4"/>
      <c r="C24" s="28"/>
      <c r="D24" s="3" t="str">
        <f t="shared" si="1"/>
        <v/>
      </c>
      <c r="E24" s="3" t="str">
        <f t="shared" si="2"/>
        <v/>
      </c>
      <c r="F24" s="3" t="str">
        <f t="shared" si="3"/>
        <v/>
      </c>
      <c r="G24" s="3" t="str">
        <f t="shared" si="4"/>
        <v/>
      </c>
      <c r="H24" s="29" t="str">
        <f t="shared" si="5"/>
        <v/>
      </c>
      <c r="I24" s="3" t="str">
        <f t="shared" si="6"/>
        <v/>
      </c>
      <c r="J24" s="3" t="str">
        <f t="shared" si="7"/>
        <v/>
      </c>
      <c r="K24" s="3" t="str">
        <f t="shared" si="8"/>
        <v/>
      </c>
      <c r="L24" s="29" t="str">
        <f t="shared" si="9"/>
        <v/>
      </c>
      <c r="N24" s="20" t="str">
        <f>IF(M24="","",VLOOKUP(M24,data!E:F,2,0))</f>
        <v/>
      </c>
      <c r="O24" s="35" t="str">
        <f t="shared" si="10"/>
        <v/>
      </c>
      <c r="P24" s="5"/>
      <c r="Q24" s="5"/>
      <c r="R24" s="22" t="str">
        <f t="shared" si="11"/>
        <v/>
      </c>
      <c r="S24" s="22" t="str">
        <f t="shared" si="12"/>
        <v/>
      </c>
      <c r="T24" s="6"/>
      <c r="U24" s="20" t="str">
        <f>IF(T24="","",(VLOOKUP(T24,data!G:H,2,0)))</f>
        <v/>
      </c>
      <c r="V24" s="7"/>
      <c r="W24" s="22" t="str">
        <f t="shared" si="13"/>
        <v/>
      </c>
    </row>
    <row r="25" spans="1:23">
      <c r="A25" s="17" t="str">
        <f>IF(B25="","",VLOOKUP(B25,data!C:D,2,0))</f>
        <v/>
      </c>
      <c r="B25" s="4"/>
      <c r="C25" s="28"/>
      <c r="D25" s="3" t="str">
        <f t="shared" si="1"/>
        <v/>
      </c>
      <c r="E25" s="3" t="str">
        <f t="shared" si="2"/>
        <v/>
      </c>
      <c r="F25" s="3" t="str">
        <f t="shared" si="3"/>
        <v/>
      </c>
      <c r="G25" s="3" t="str">
        <f t="shared" si="4"/>
        <v/>
      </c>
      <c r="H25" s="29" t="str">
        <f t="shared" si="5"/>
        <v/>
      </c>
      <c r="I25" s="3" t="str">
        <f t="shared" si="6"/>
        <v/>
      </c>
      <c r="J25" s="3" t="str">
        <f t="shared" si="7"/>
        <v/>
      </c>
      <c r="K25" s="3" t="str">
        <f t="shared" si="8"/>
        <v/>
      </c>
      <c r="L25" s="29" t="str">
        <f t="shared" si="9"/>
        <v/>
      </c>
      <c r="N25" s="20" t="str">
        <f>IF(M25="","",VLOOKUP(M25,data!E:F,2,0))</f>
        <v/>
      </c>
      <c r="O25" s="35" t="str">
        <f t="shared" si="10"/>
        <v/>
      </c>
      <c r="P25" s="5"/>
      <c r="Q25" s="5"/>
      <c r="R25" s="22" t="str">
        <f t="shared" si="11"/>
        <v/>
      </c>
      <c r="S25" s="22" t="str">
        <f t="shared" si="12"/>
        <v/>
      </c>
      <c r="T25" s="6"/>
      <c r="U25" s="20" t="str">
        <f>IF(T25="","",(VLOOKUP(T25,data!G:H,2,0)))</f>
        <v/>
      </c>
      <c r="V25" s="7"/>
      <c r="W25" s="22" t="str">
        <f t="shared" si="13"/>
        <v/>
      </c>
    </row>
    <row r="26" spans="1:23">
      <c r="A26" s="17" t="str">
        <f>IF(B26="","",VLOOKUP(B26,data!C:D,2,0))</f>
        <v/>
      </c>
      <c r="B26" s="4"/>
      <c r="C26" s="28"/>
      <c r="D26" s="3" t="str">
        <f t="shared" si="1"/>
        <v/>
      </c>
      <c r="E26" s="3" t="str">
        <f t="shared" si="2"/>
        <v/>
      </c>
      <c r="F26" s="3" t="str">
        <f t="shared" si="3"/>
        <v/>
      </c>
      <c r="G26" s="3" t="str">
        <f t="shared" si="4"/>
        <v/>
      </c>
      <c r="H26" s="29" t="str">
        <f t="shared" si="5"/>
        <v/>
      </c>
      <c r="I26" s="3" t="str">
        <f t="shared" si="6"/>
        <v/>
      </c>
      <c r="J26" s="3" t="str">
        <f t="shared" si="7"/>
        <v/>
      </c>
      <c r="K26" s="3" t="str">
        <f t="shared" si="8"/>
        <v/>
      </c>
      <c r="L26" s="29" t="str">
        <f t="shared" si="9"/>
        <v/>
      </c>
      <c r="N26" s="20" t="str">
        <f>IF(M26="","",VLOOKUP(M26,data!E:F,2,0))</f>
        <v/>
      </c>
      <c r="O26" s="35" t="str">
        <f t="shared" si="10"/>
        <v/>
      </c>
      <c r="P26" s="5"/>
      <c r="Q26" s="5"/>
      <c r="R26" s="22" t="str">
        <f t="shared" si="11"/>
        <v/>
      </c>
      <c r="S26" s="22" t="str">
        <f t="shared" si="12"/>
        <v/>
      </c>
      <c r="T26" s="6"/>
      <c r="U26" s="20" t="str">
        <f>IF(T26="","",(VLOOKUP(T26,data!G:H,2,0)))</f>
        <v/>
      </c>
      <c r="V26" s="7"/>
      <c r="W26" s="22" t="str">
        <f t="shared" si="13"/>
        <v/>
      </c>
    </row>
    <row r="27" spans="1:23">
      <c r="A27" s="17" t="str">
        <f>IF(B27="","",VLOOKUP(B27,data!C:D,2,0))</f>
        <v/>
      </c>
      <c r="B27" s="4"/>
      <c r="C27" s="28"/>
      <c r="D27" s="3" t="str">
        <f t="shared" si="1"/>
        <v/>
      </c>
      <c r="E27" s="3" t="str">
        <f t="shared" si="2"/>
        <v/>
      </c>
      <c r="F27" s="3" t="str">
        <f t="shared" si="3"/>
        <v/>
      </c>
      <c r="G27" s="3" t="str">
        <f t="shared" si="4"/>
        <v/>
      </c>
      <c r="H27" s="29" t="str">
        <f t="shared" si="5"/>
        <v/>
      </c>
      <c r="I27" s="3" t="str">
        <f t="shared" si="6"/>
        <v/>
      </c>
      <c r="J27" s="3" t="str">
        <f t="shared" si="7"/>
        <v/>
      </c>
      <c r="K27" s="3" t="str">
        <f t="shared" si="8"/>
        <v/>
      </c>
      <c r="L27" s="29" t="str">
        <f t="shared" si="9"/>
        <v/>
      </c>
      <c r="N27" s="20" t="str">
        <f>IF(M27="","",VLOOKUP(M27,data!E:F,2,0))</f>
        <v/>
      </c>
      <c r="O27" s="35" t="str">
        <f t="shared" si="10"/>
        <v/>
      </c>
      <c r="P27" s="5"/>
      <c r="Q27" s="5"/>
      <c r="R27" s="22" t="str">
        <f t="shared" si="11"/>
        <v/>
      </c>
      <c r="S27" s="22" t="str">
        <f t="shared" si="12"/>
        <v/>
      </c>
      <c r="T27" s="6"/>
      <c r="U27" s="20" t="str">
        <f>IF(T27="","",(VLOOKUP(T27,data!G:H,2,0)))</f>
        <v/>
      </c>
      <c r="V27" s="7"/>
      <c r="W27" s="22" t="str">
        <f t="shared" si="13"/>
        <v/>
      </c>
    </row>
    <row r="28" spans="1:23">
      <c r="A28" s="17" t="str">
        <f>IF(B28="","",VLOOKUP(B28,data!C:D,2,0))</f>
        <v/>
      </c>
      <c r="B28" s="4"/>
      <c r="C28" s="28"/>
      <c r="D28" s="3" t="str">
        <f t="shared" si="1"/>
        <v/>
      </c>
      <c r="E28" s="3" t="str">
        <f t="shared" si="2"/>
        <v/>
      </c>
      <c r="F28" s="3" t="str">
        <f t="shared" si="3"/>
        <v/>
      </c>
      <c r="G28" s="3" t="str">
        <f t="shared" si="4"/>
        <v/>
      </c>
      <c r="H28" s="29" t="str">
        <f t="shared" si="5"/>
        <v/>
      </c>
      <c r="I28" s="3" t="str">
        <f t="shared" si="6"/>
        <v/>
      </c>
      <c r="J28" s="3" t="str">
        <f t="shared" si="7"/>
        <v/>
      </c>
      <c r="K28" s="3" t="str">
        <f t="shared" si="8"/>
        <v/>
      </c>
      <c r="L28" s="29" t="str">
        <f t="shared" si="9"/>
        <v/>
      </c>
      <c r="N28" s="20" t="str">
        <f>IF(M28="","",VLOOKUP(M28,data!E:F,2,0))</f>
        <v/>
      </c>
      <c r="O28" s="35" t="str">
        <f t="shared" si="10"/>
        <v/>
      </c>
      <c r="P28" s="5"/>
      <c r="Q28" s="5"/>
      <c r="R28" s="22" t="str">
        <f t="shared" si="11"/>
        <v/>
      </c>
      <c r="S28" s="22" t="str">
        <f t="shared" si="12"/>
        <v/>
      </c>
      <c r="T28" s="6"/>
      <c r="U28" s="20" t="str">
        <f>IF(T28="","",(VLOOKUP(T28,data!G:H,2,0)))</f>
        <v/>
      </c>
      <c r="V28" s="7"/>
      <c r="W28" s="22" t="str">
        <f t="shared" si="13"/>
        <v/>
      </c>
    </row>
    <row r="29" spans="1:23">
      <c r="A29" s="17" t="str">
        <f>IF(B29="","",VLOOKUP(B29,data!C:D,2,0))</f>
        <v/>
      </c>
      <c r="B29" s="4"/>
      <c r="C29" s="28"/>
      <c r="D29" s="3" t="str">
        <f t="shared" si="1"/>
        <v/>
      </c>
      <c r="E29" s="3" t="str">
        <f t="shared" si="2"/>
        <v/>
      </c>
      <c r="F29" s="3" t="str">
        <f t="shared" si="3"/>
        <v/>
      </c>
      <c r="G29" s="3" t="str">
        <f t="shared" si="4"/>
        <v/>
      </c>
      <c r="H29" s="29" t="str">
        <f t="shared" si="5"/>
        <v/>
      </c>
      <c r="I29" s="3" t="str">
        <f t="shared" si="6"/>
        <v/>
      </c>
      <c r="J29" s="3" t="str">
        <f t="shared" si="7"/>
        <v/>
      </c>
      <c r="K29" s="3" t="str">
        <f t="shared" si="8"/>
        <v/>
      </c>
      <c r="L29" s="29" t="str">
        <f t="shared" si="9"/>
        <v/>
      </c>
      <c r="N29" s="20" t="str">
        <f>IF(M29="","",VLOOKUP(M29,data!E:F,2,0))</f>
        <v/>
      </c>
      <c r="O29" s="35" t="str">
        <f t="shared" si="10"/>
        <v/>
      </c>
      <c r="P29" s="5"/>
      <c r="Q29" s="5"/>
      <c r="R29" s="22" t="str">
        <f t="shared" si="11"/>
        <v/>
      </c>
      <c r="S29" s="22" t="str">
        <f t="shared" si="12"/>
        <v/>
      </c>
      <c r="T29" s="6"/>
      <c r="U29" s="20" t="str">
        <f>IF(T29="","",(VLOOKUP(T29,data!G:H,2,0)))</f>
        <v/>
      </c>
      <c r="V29" s="7"/>
      <c r="W29" s="22" t="str">
        <f t="shared" si="13"/>
        <v/>
      </c>
    </row>
    <row r="30" spans="1:23">
      <c r="A30" s="17" t="str">
        <f>IF(B30="","",VLOOKUP(B30,data!C:D,2,0))</f>
        <v/>
      </c>
      <c r="B30" s="4"/>
      <c r="C30" s="28"/>
      <c r="D30" s="3" t="str">
        <f t="shared" si="1"/>
        <v/>
      </c>
      <c r="E30" s="3" t="str">
        <f t="shared" si="2"/>
        <v/>
      </c>
      <c r="F30" s="3" t="str">
        <f t="shared" si="3"/>
        <v/>
      </c>
      <c r="G30" s="3" t="str">
        <f t="shared" si="4"/>
        <v/>
      </c>
      <c r="H30" s="29" t="str">
        <f t="shared" si="5"/>
        <v/>
      </c>
      <c r="I30" s="3" t="str">
        <f t="shared" si="6"/>
        <v/>
      </c>
      <c r="J30" s="3" t="str">
        <f t="shared" si="7"/>
        <v/>
      </c>
      <c r="K30" s="3" t="str">
        <f t="shared" si="8"/>
        <v/>
      </c>
      <c r="L30" s="29" t="str">
        <f t="shared" si="9"/>
        <v/>
      </c>
      <c r="N30" s="20" t="str">
        <f>IF(M30="","",VLOOKUP(M30,data!E:F,2,0))</f>
        <v/>
      </c>
      <c r="O30" s="35" t="str">
        <f t="shared" si="10"/>
        <v/>
      </c>
      <c r="P30" s="5"/>
      <c r="Q30" s="5"/>
      <c r="R30" s="22" t="str">
        <f t="shared" si="11"/>
        <v/>
      </c>
      <c r="S30" s="22" t="str">
        <f t="shared" si="12"/>
        <v/>
      </c>
      <c r="T30" s="6"/>
      <c r="U30" s="20" t="str">
        <f>IF(T30="","",(VLOOKUP(T30,data!G:H,2,0)))</f>
        <v/>
      </c>
      <c r="V30" s="7"/>
      <c r="W30" s="22" t="str">
        <f t="shared" si="13"/>
        <v/>
      </c>
    </row>
    <row r="31" spans="1:23">
      <c r="A31" s="17" t="str">
        <f>IF(B31="","",VLOOKUP(B31,data!C:D,2,0))</f>
        <v/>
      </c>
      <c r="B31" s="4"/>
      <c r="C31" s="28"/>
      <c r="D31" s="3" t="str">
        <f t="shared" si="1"/>
        <v/>
      </c>
      <c r="E31" s="3" t="str">
        <f t="shared" si="2"/>
        <v/>
      </c>
      <c r="F31" s="3" t="str">
        <f t="shared" si="3"/>
        <v/>
      </c>
      <c r="G31" s="3" t="str">
        <f t="shared" si="4"/>
        <v/>
      </c>
      <c r="H31" s="29" t="str">
        <f t="shared" si="5"/>
        <v/>
      </c>
      <c r="I31" s="3" t="str">
        <f t="shared" si="6"/>
        <v/>
      </c>
      <c r="J31" s="3" t="str">
        <f t="shared" si="7"/>
        <v/>
      </c>
      <c r="K31" s="3" t="str">
        <f t="shared" si="8"/>
        <v/>
      </c>
      <c r="L31" s="29" t="str">
        <f t="shared" si="9"/>
        <v/>
      </c>
      <c r="N31" s="20" t="str">
        <f>IF(M31="","",VLOOKUP(M31,data!E:F,2,0))</f>
        <v/>
      </c>
      <c r="O31" s="35" t="str">
        <f t="shared" si="10"/>
        <v/>
      </c>
      <c r="P31" s="5"/>
      <c r="Q31" s="5"/>
      <c r="R31" s="22" t="str">
        <f t="shared" si="11"/>
        <v/>
      </c>
      <c r="S31" s="22" t="str">
        <f t="shared" si="12"/>
        <v/>
      </c>
      <c r="T31" s="6"/>
      <c r="U31" s="20" t="str">
        <f>IF(T31="","",(VLOOKUP(T31,data!G:H,2,0)))</f>
        <v/>
      </c>
      <c r="V31" s="7"/>
      <c r="W31" s="22" t="str">
        <f t="shared" si="13"/>
        <v/>
      </c>
    </row>
    <row r="32" spans="1:23">
      <c r="A32" s="17" t="str">
        <f>IF(B32="","",VLOOKUP(B32,data!C:D,2,0))</f>
        <v/>
      </c>
      <c r="B32" s="4"/>
      <c r="C32" s="28"/>
      <c r="D32" s="3" t="str">
        <f t="shared" si="1"/>
        <v/>
      </c>
      <c r="E32" s="3" t="str">
        <f t="shared" si="2"/>
        <v/>
      </c>
      <c r="F32" s="3" t="str">
        <f t="shared" si="3"/>
        <v/>
      </c>
      <c r="G32" s="3" t="str">
        <f t="shared" si="4"/>
        <v/>
      </c>
      <c r="H32" s="29" t="str">
        <f t="shared" si="5"/>
        <v/>
      </c>
      <c r="I32" s="3" t="str">
        <f t="shared" si="6"/>
        <v/>
      </c>
      <c r="J32" s="3" t="str">
        <f t="shared" si="7"/>
        <v/>
      </c>
      <c r="K32" s="3" t="str">
        <f t="shared" si="8"/>
        <v/>
      </c>
      <c r="L32" s="29" t="str">
        <f t="shared" si="9"/>
        <v/>
      </c>
      <c r="N32" s="20" t="str">
        <f>IF(M32="","",VLOOKUP(M32,data!E:F,2,0))</f>
        <v/>
      </c>
      <c r="O32" s="35" t="str">
        <f t="shared" si="10"/>
        <v/>
      </c>
      <c r="P32" s="5"/>
      <c r="Q32" s="5"/>
      <c r="R32" s="22" t="str">
        <f t="shared" si="11"/>
        <v/>
      </c>
      <c r="S32" s="22" t="str">
        <f t="shared" si="12"/>
        <v/>
      </c>
      <c r="T32" s="6"/>
      <c r="U32" s="20" t="str">
        <f>IF(T32="","",(VLOOKUP(T32,data!G:H,2,0)))</f>
        <v/>
      </c>
      <c r="V32" s="7"/>
      <c r="W32" s="22" t="str">
        <f t="shared" si="13"/>
        <v/>
      </c>
    </row>
    <row r="33" spans="1:23">
      <c r="A33" s="17" t="str">
        <f>IF(B33="","",VLOOKUP(B33,data!C:D,2,0))</f>
        <v/>
      </c>
      <c r="B33" s="4"/>
      <c r="C33" s="28"/>
      <c r="D33" s="3" t="str">
        <f t="shared" si="1"/>
        <v/>
      </c>
      <c r="E33" s="3" t="str">
        <f t="shared" si="2"/>
        <v/>
      </c>
      <c r="F33" s="3" t="str">
        <f t="shared" si="3"/>
        <v/>
      </c>
      <c r="G33" s="3" t="str">
        <f t="shared" si="4"/>
        <v/>
      </c>
      <c r="H33" s="29" t="str">
        <f t="shared" si="5"/>
        <v/>
      </c>
      <c r="I33" s="3" t="str">
        <f t="shared" si="6"/>
        <v/>
      </c>
      <c r="J33" s="3" t="str">
        <f t="shared" si="7"/>
        <v/>
      </c>
      <c r="K33" s="3" t="str">
        <f t="shared" si="8"/>
        <v/>
      </c>
      <c r="L33" s="29" t="str">
        <f t="shared" si="9"/>
        <v/>
      </c>
      <c r="N33" s="20" t="str">
        <f>IF(M33="","",VLOOKUP(M33,data!E:F,2,0))</f>
        <v/>
      </c>
      <c r="O33" s="35" t="str">
        <f t="shared" si="10"/>
        <v/>
      </c>
      <c r="P33" s="5"/>
      <c r="Q33" s="5"/>
      <c r="R33" s="22" t="str">
        <f t="shared" si="11"/>
        <v/>
      </c>
      <c r="S33" s="22" t="str">
        <f t="shared" si="12"/>
        <v/>
      </c>
      <c r="T33" s="6"/>
      <c r="U33" s="20" t="str">
        <f>IF(T33="","",(VLOOKUP(T33,data!G:H,2,0)))</f>
        <v/>
      </c>
      <c r="V33" s="7"/>
      <c r="W33" s="22" t="str">
        <f t="shared" si="13"/>
        <v/>
      </c>
    </row>
    <row r="34" spans="1:23">
      <c r="A34" s="17" t="str">
        <f>IF(B34="","",VLOOKUP(B34,data!C:D,2,0))</f>
        <v/>
      </c>
      <c r="B34" s="4"/>
      <c r="C34" s="28"/>
      <c r="D34" s="3" t="str">
        <f t="shared" si="1"/>
        <v/>
      </c>
      <c r="E34" s="3" t="str">
        <f t="shared" si="2"/>
        <v/>
      </c>
      <c r="F34" s="3" t="str">
        <f t="shared" si="3"/>
        <v/>
      </c>
      <c r="G34" s="3" t="str">
        <f t="shared" si="4"/>
        <v/>
      </c>
      <c r="H34" s="29" t="str">
        <f t="shared" si="5"/>
        <v/>
      </c>
      <c r="I34" s="3" t="str">
        <f t="shared" si="6"/>
        <v/>
      </c>
      <c r="J34" s="3" t="str">
        <f t="shared" si="7"/>
        <v/>
      </c>
      <c r="K34" s="3" t="str">
        <f t="shared" si="8"/>
        <v/>
      </c>
      <c r="L34" s="29" t="str">
        <f t="shared" si="9"/>
        <v/>
      </c>
      <c r="N34" s="20" t="str">
        <f>IF(M34="","",VLOOKUP(M34,data!E:F,2,0))</f>
        <v/>
      </c>
      <c r="O34" s="35" t="str">
        <f t="shared" si="10"/>
        <v/>
      </c>
      <c r="P34" s="5"/>
      <c r="Q34" s="5"/>
      <c r="R34" s="22" t="str">
        <f t="shared" si="11"/>
        <v/>
      </c>
      <c r="S34" s="22" t="str">
        <f t="shared" si="12"/>
        <v/>
      </c>
      <c r="T34" s="6"/>
      <c r="U34" s="20" t="str">
        <f>IF(T34="","",(VLOOKUP(T34,data!G:H,2,0)))</f>
        <v/>
      </c>
      <c r="V34" s="7"/>
      <c r="W34" s="22" t="str">
        <f t="shared" si="13"/>
        <v/>
      </c>
    </row>
    <row r="35" spans="1:23">
      <c r="A35" s="17" t="str">
        <f>IF(B35="","",VLOOKUP(B35,data!C:D,2,0))</f>
        <v/>
      </c>
      <c r="B35" s="4"/>
      <c r="C35" s="28"/>
      <c r="D35" s="3" t="str">
        <f t="shared" si="1"/>
        <v/>
      </c>
      <c r="E35" s="3" t="str">
        <f t="shared" si="2"/>
        <v/>
      </c>
      <c r="F35" s="3" t="str">
        <f t="shared" si="3"/>
        <v/>
      </c>
      <c r="G35" s="3" t="str">
        <f t="shared" si="4"/>
        <v/>
      </c>
      <c r="H35" s="29" t="str">
        <f t="shared" si="5"/>
        <v/>
      </c>
      <c r="I35" s="3" t="str">
        <f t="shared" si="6"/>
        <v/>
      </c>
      <c r="J35" s="3" t="str">
        <f t="shared" si="7"/>
        <v/>
      </c>
      <c r="K35" s="3" t="str">
        <f t="shared" si="8"/>
        <v/>
      </c>
      <c r="L35" s="29" t="str">
        <f t="shared" si="9"/>
        <v/>
      </c>
      <c r="N35" s="20" t="str">
        <f>IF(M35="","",VLOOKUP(M35,data!E:F,2,0))</f>
        <v/>
      </c>
      <c r="O35" s="35" t="str">
        <f t="shared" si="10"/>
        <v/>
      </c>
      <c r="P35" s="5"/>
      <c r="Q35" s="5"/>
      <c r="R35" s="22" t="str">
        <f t="shared" si="11"/>
        <v/>
      </c>
      <c r="S35" s="22" t="str">
        <f t="shared" si="12"/>
        <v/>
      </c>
      <c r="T35" s="6"/>
      <c r="U35" s="20" t="str">
        <f>IF(T35="","",(VLOOKUP(T35,data!G:H,2,0)))</f>
        <v/>
      </c>
      <c r="V35" s="7"/>
      <c r="W35" s="22" t="str">
        <f t="shared" si="13"/>
        <v/>
      </c>
    </row>
    <row r="36" spans="1:23">
      <c r="A36" s="17" t="str">
        <f>IF(B36="","",VLOOKUP(B36,data!C:D,2,0))</f>
        <v/>
      </c>
      <c r="B36" s="4"/>
      <c r="C36" s="28"/>
      <c r="D36" s="3" t="str">
        <f t="shared" si="1"/>
        <v/>
      </c>
      <c r="E36" s="3" t="str">
        <f t="shared" si="2"/>
        <v/>
      </c>
      <c r="F36" s="3" t="str">
        <f t="shared" si="3"/>
        <v/>
      </c>
      <c r="G36" s="3" t="str">
        <f t="shared" si="4"/>
        <v/>
      </c>
      <c r="H36" s="29" t="str">
        <f t="shared" si="5"/>
        <v/>
      </c>
      <c r="I36" s="3" t="str">
        <f t="shared" si="6"/>
        <v/>
      </c>
      <c r="J36" s="3" t="str">
        <f t="shared" si="7"/>
        <v/>
      </c>
      <c r="K36" s="3" t="str">
        <f t="shared" si="8"/>
        <v/>
      </c>
      <c r="L36" s="29" t="str">
        <f t="shared" si="9"/>
        <v/>
      </c>
      <c r="N36" s="20" t="str">
        <f>IF(M36="","",VLOOKUP(M36,data!E:F,2,0))</f>
        <v/>
      </c>
      <c r="O36" s="35" t="str">
        <f t="shared" si="10"/>
        <v/>
      </c>
      <c r="P36" s="5"/>
      <c r="Q36" s="5"/>
      <c r="R36" s="22" t="str">
        <f t="shared" si="11"/>
        <v/>
      </c>
      <c r="S36" s="22" t="str">
        <f t="shared" si="12"/>
        <v/>
      </c>
      <c r="T36" s="6"/>
      <c r="U36" s="20" t="str">
        <f>IF(T36="","",(VLOOKUP(T36,data!G:H,2,0)))</f>
        <v/>
      </c>
      <c r="V36" s="7"/>
      <c r="W36" s="22" t="str">
        <f t="shared" si="13"/>
        <v/>
      </c>
    </row>
    <row r="37" spans="1:23">
      <c r="A37" s="17" t="str">
        <f>IF(B37="","",VLOOKUP(B37,data!C:D,2,0))</f>
        <v/>
      </c>
      <c r="B37" s="4"/>
      <c r="C37" s="28"/>
      <c r="D37" s="3" t="str">
        <f t="shared" si="1"/>
        <v/>
      </c>
      <c r="E37" s="3" t="str">
        <f t="shared" si="2"/>
        <v/>
      </c>
      <c r="F37" s="3" t="str">
        <f t="shared" si="3"/>
        <v/>
      </c>
      <c r="G37" s="3" t="str">
        <f t="shared" si="4"/>
        <v/>
      </c>
      <c r="H37" s="29" t="str">
        <f t="shared" si="5"/>
        <v/>
      </c>
      <c r="I37" s="3" t="str">
        <f t="shared" si="6"/>
        <v/>
      </c>
      <c r="J37" s="3" t="str">
        <f t="shared" si="7"/>
        <v/>
      </c>
      <c r="K37" s="3" t="str">
        <f t="shared" si="8"/>
        <v/>
      </c>
      <c r="L37" s="29" t="str">
        <f t="shared" si="9"/>
        <v/>
      </c>
      <c r="N37" s="20" t="str">
        <f>IF(M37="","",VLOOKUP(M37,data!E:F,2,0))</f>
        <v/>
      </c>
      <c r="O37" s="35" t="str">
        <f t="shared" si="10"/>
        <v/>
      </c>
      <c r="P37" s="5"/>
      <c r="Q37" s="5"/>
      <c r="R37" s="22" t="str">
        <f t="shared" si="11"/>
        <v/>
      </c>
      <c r="S37" s="22" t="str">
        <f t="shared" si="12"/>
        <v/>
      </c>
      <c r="T37" s="6"/>
      <c r="U37" s="20" t="str">
        <f>IF(T37="","",(VLOOKUP(T37,data!G:H,2,0)))</f>
        <v/>
      </c>
      <c r="V37" s="7"/>
      <c r="W37" s="22" t="str">
        <f t="shared" si="13"/>
        <v/>
      </c>
    </row>
    <row r="38" spans="1:23">
      <c r="A38" s="17" t="str">
        <f>IF(B38="","",VLOOKUP(B38,data!C:D,2,0))</f>
        <v/>
      </c>
      <c r="B38" s="4"/>
      <c r="C38" s="28"/>
      <c r="D38" s="3" t="str">
        <f t="shared" si="1"/>
        <v/>
      </c>
      <c r="E38" s="3" t="str">
        <f t="shared" si="2"/>
        <v/>
      </c>
      <c r="F38" s="3" t="str">
        <f t="shared" si="3"/>
        <v/>
      </c>
      <c r="G38" s="3" t="str">
        <f t="shared" si="4"/>
        <v/>
      </c>
      <c r="H38" s="29" t="str">
        <f t="shared" si="5"/>
        <v/>
      </c>
      <c r="I38" s="3" t="str">
        <f t="shared" si="6"/>
        <v/>
      </c>
      <c r="J38" s="3" t="str">
        <f t="shared" si="7"/>
        <v/>
      </c>
      <c r="K38" s="3" t="str">
        <f t="shared" si="8"/>
        <v/>
      </c>
      <c r="L38" s="29" t="str">
        <f t="shared" si="9"/>
        <v/>
      </c>
      <c r="N38" s="20" t="str">
        <f>IF(M38="","",VLOOKUP(M38,data!E:F,2,0))</f>
        <v/>
      </c>
      <c r="O38" s="35" t="str">
        <f t="shared" si="10"/>
        <v/>
      </c>
      <c r="P38" s="5"/>
      <c r="Q38" s="5"/>
      <c r="R38" s="22" t="str">
        <f t="shared" si="11"/>
        <v/>
      </c>
      <c r="S38" s="22" t="str">
        <f t="shared" si="12"/>
        <v/>
      </c>
      <c r="T38" s="6"/>
      <c r="U38" s="20" t="str">
        <f>IF(T38="","",(VLOOKUP(T38,data!G:H,2,0)))</f>
        <v/>
      </c>
      <c r="V38" s="7"/>
      <c r="W38" s="22" t="str">
        <f t="shared" si="13"/>
        <v/>
      </c>
    </row>
    <row r="39" spans="1:23">
      <c r="A39" s="17" t="str">
        <f>IF(B39="","",VLOOKUP(B39,data!C:D,2,0))</f>
        <v/>
      </c>
      <c r="B39" s="4"/>
      <c r="C39" s="28"/>
      <c r="D39" s="3" t="str">
        <f t="shared" si="1"/>
        <v/>
      </c>
      <c r="E39" s="3" t="str">
        <f t="shared" si="2"/>
        <v/>
      </c>
      <c r="F39" s="3" t="str">
        <f t="shared" si="3"/>
        <v/>
      </c>
      <c r="G39" s="3" t="str">
        <f t="shared" si="4"/>
        <v/>
      </c>
      <c r="H39" s="29" t="str">
        <f t="shared" si="5"/>
        <v/>
      </c>
      <c r="I39" s="3" t="str">
        <f t="shared" si="6"/>
        <v/>
      </c>
      <c r="J39" s="3" t="str">
        <f t="shared" si="7"/>
        <v/>
      </c>
      <c r="K39" s="3" t="str">
        <f t="shared" si="8"/>
        <v/>
      </c>
      <c r="L39" s="29" t="str">
        <f t="shared" si="9"/>
        <v/>
      </c>
      <c r="N39" s="20" t="str">
        <f>IF(M39="","",VLOOKUP(M39,data!E:F,2,0))</f>
        <v/>
      </c>
      <c r="O39" s="35" t="str">
        <f t="shared" si="10"/>
        <v/>
      </c>
      <c r="P39" s="5"/>
      <c r="Q39" s="5"/>
      <c r="R39" s="22" t="str">
        <f t="shared" si="11"/>
        <v/>
      </c>
      <c r="S39" s="22" t="str">
        <f t="shared" si="12"/>
        <v/>
      </c>
      <c r="T39" s="6"/>
      <c r="U39" s="20" t="str">
        <f>IF(T39="","",(VLOOKUP(T39,data!G:H,2,0)))</f>
        <v/>
      </c>
      <c r="V39" s="7"/>
      <c r="W39" s="22" t="str">
        <f t="shared" si="13"/>
        <v/>
      </c>
    </row>
    <row r="40" spans="1:23">
      <c r="A40" s="17" t="str">
        <f>IF(B40="","",VLOOKUP(B40,data!C:D,2,0))</f>
        <v/>
      </c>
      <c r="B40" s="4"/>
      <c r="C40" s="28"/>
      <c r="D40" s="3" t="str">
        <f t="shared" si="1"/>
        <v/>
      </c>
      <c r="E40" s="3" t="str">
        <f t="shared" si="2"/>
        <v/>
      </c>
      <c r="F40" s="3" t="str">
        <f t="shared" si="3"/>
        <v/>
      </c>
      <c r="G40" s="3" t="str">
        <f t="shared" si="4"/>
        <v/>
      </c>
      <c r="H40" s="29" t="str">
        <f t="shared" si="5"/>
        <v/>
      </c>
      <c r="I40" s="3" t="str">
        <f t="shared" si="6"/>
        <v/>
      </c>
      <c r="J40" s="3" t="str">
        <f t="shared" si="7"/>
        <v/>
      </c>
      <c r="K40" s="3" t="str">
        <f t="shared" si="8"/>
        <v/>
      </c>
      <c r="L40" s="29" t="str">
        <f t="shared" si="9"/>
        <v/>
      </c>
      <c r="N40" s="20" t="str">
        <f>IF(M40="","",VLOOKUP(M40,data!E:F,2,0))</f>
        <v/>
      </c>
      <c r="O40" s="35" t="str">
        <f t="shared" si="10"/>
        <v/>
      </c>
      <c r="P40" s="5"/>
      <c r="Q40" s="5"/>
      <c r="R40" s="22" t="str">
        <f t="shared" si="11"/>
        <v/>
      </c>
      <c r="S40" s="22" t="str">
        <f t="shared" si="12"/>
        <v/>
      </c>
      <c r="T40" s="6"/>
      <c r="U40" s="20" t="str">
        <f>IF(T40="","",(VLOOKUP(T40,data!G:H,2,0)))</f>
        <v/>
      </c>
      <c r="V40" s="7"/>
      <c r="W40" s="22" t="str">
        <f t="shared" si="13"/>
        <v/>
      </c>
    </row>
    <row r="41" spans="1:23">
      <c r="A41" s="17" t="str">
        <f>IF(B41="","",VLOOKUP(B41,data!C:D,2,0))</f>
        <v/>
      </c>
      <c r="B41" s="4"/>
      <c r="C41" s="28"/>
      <c r="D41" s="3" t="str">
        <f t="shared" si="1"/>
        <v/>
      </c>
      <c r="E41" s="3" t="str">
        <f t="shared" si="2"/>
        <v/>
      </c>
      <c r="F41" s="3" t="str">
        <f t="shared" si="3"/>
        <v/>
      </c>
      <c r="G41" s="3" t="str">
        <f t="shared" si="4"/>
        <v/>
      </c>
      <c r="H41" s="29" t="str">
        <f t="shared" si="5"/>
        <v/>
      </c>
      <c r="I41" s="3" t="str">
        <f t="shared" si="6"/>
        <v/>
      </c>
      <c r="J41" s="3" t="str">
        <f t="shared" si="7"/>
        <v/>
      </c>
      <c r="K41" s="3" t="str">
        <f t="shared" si="8"/>
        <v/>
      </c>
      <c r="L41" s="29" t="str">
        <f t="shared" si="9"/>
        <v/>
      </c>
      <c r="N41" s="20" t="str">
        <f>IF(M41="","",VLOOKUP(M41,data!E:F,2,0))</f>
        <v/>
      </c>
      <c r="O41" s="35" t="str">
        <f t="shared" si="10"/>
        <v/>
      </c>
      <c r="P41" s="5"/>
      <c r="Q41" s="5"/>
      <c r="R41" s="22" t="str">
        <f t="shared" si="11"/>
        <v/>
      </c>
      <c r="S41" s="22" t="str">
        <f t="shared" si="12"/>
        <v/>
      </c>
      <c r="T41" s="6"/>
      <c r="U41" s="20" t="str">
        <f>IF(T41="","",(VLOOKUP(T41,data!G:H,2,0)))</f>
        <v/>
      </c>
      <c r="V41" s="7"/>
      <c r="W41" s="22" t="str">
        <f t="shared" si="13"/>
        <v/>
      </c>
    </row>
    <row r="42" spans="1:23">
      <c r="A42" s="17" t="str">
        <f>IF(B42="","",VLOOKUP(B42,data!C:D,2,0))</f>
        <v/>
      </c>
      <c r="B42" s="4"/>
      <c r="C42" s="28"/>
      <c r="D42" s="3" t="str">
        <f t="shared" si="1"/>
        <v/>
      </c>
      <c r="E42" s="3" t="str">
        <f t="shared" si="2"/>
        <v/>
      </c>
      <c r="F42" s="3" t="str">
        <f t="shared" si="3"/>
        <v/>
      </c>
      <c r="G42" s="3" t="str">
        <f t="shared" si="4"/>
        <v/>
      </c>
      <c r="H42" s="29" t="str">
        <f t="shared" si="5"/>
        <v/>
      </c>
      <c r="I42" s="3" t="str">
        <f t="shared" si="6"/>
        <v/>
      </c>
      <c r="J42" s="3" t="str">
        <f t="shared" si="7"/>
        <v/>
      </c>
      <c r="K42" s="3" t="str">
        <f t="shared" si="8"/>
        <v/>
      </c>
      <c r="L42" s="29" t="str">
        <f t="shared" si="9"/>
        <v/>
      </c>
      <c r="N42" s="20" t="str">
        <f>IF(M42="","",VLOOKUP(M42,data!E:F,2,0))</f>
        <v/>
      </c>
      <c r="O42" s="35" t="str">
        <f t="shared" si="10"/>
        <v/>
      </c>
      <c r="P42" s="5"/>
      <c r="Q42" s="5"/>
      <c r="R42" s="22" t="str">
        <f t="shared" si="11"/>
        <v/>
      </c>
      <c r="S42" s="22" t="str">
        <f t="shared" si="12"/>
        <v/>
      </c>
      <c r="T42" s="6"/>
      <c r="U42" s="20" t="str">
        <f>IF(T42="","",(VLOOKUP(T42,data!G:H,2,0)))</f>
        <v/>
      </c>
      <c r="V42" s="7"/>
      <c r="W42" s="22" t="str">
        <f t="shared" si="13"/>
        <v/>
      </c>
    </row>
    <row r="43" spans="1:23">
      <c r="A43" s="17" t="str">
        <f>IF(B43="","",VLOOKUP(B43,data!C:D,2,0))</f>
        <v/>
      </c>
      <c r="B43" s="4"/>
      <c r="C43" s="28"/>
      <c r="D43" s="3" t="str">
        <f t="shared" si="1"/>
        <v/>
      </c>
      <c r="E43" s="3" t="str">
        <f t="shared" si="2"/>
        <v/>
      </c>
      <c r="F43" s="3" t="str">
        <f t="shared" si="3"/>
        <v/>
      </c>
      <c r="G43" s="3" t="str">
        <f t="shared" si="4"/>
        <v/>
      </c>
      <c r="H43" s="29" t="str">
        <f t="shared" si="5"/>
        <v/>
      </c>
      <c r="I43" s="3" t="str">
        <f t="shared" si="6"/>
        <v/>
      </c>
      <c r="J43" s="3" t="str">
        <f t="shared" si="7"/>
        <v/>
      </c>
      <c r="K43" s="3" t="str">
        <f t="shared" si="8"/>
        <v/>
      </c>
      <c r="L43" s="29" t="str">
        <f t="shared" si="9"/>
        <v/>
      </c>
      <c r="N43" s="20" t="str">
        <f>IF(M43="","",VLOOKUP(M43,data!E:F,2,0))</f>
        <v/>
      </c>
      <c r="O43" s="35" t="str">
        <f t="shared" si="10"/>
        <v/>
      </c>
      <c r="P43" s="5"/>
      <c r="Q43" s="5"/>
      <c r="R43" s="22" t="str">
        <f t="shared" si="11"/>
        <v/>
      </c>
      <c r="S43" s="22" t="str">
        <f t="shared" si="12"/>
        <v/>
      </c>
      <c r="T43" s="6"/>
      <c r="U43" s="20" t="str">
        <f>IF(T43="","",(VLOOKUP(T43,data!G:H,2,0)))</f>
        <v/>
      </c>
      <c r="V43" s="7"/>
      <c r="W43" s="22" t="str">
        <f t="shared" si="13"/>
        <v/>
      </c>
    </row>
    <row r="44" spans="1:23">
      <c r="A44" s="17" t="str">
        <f>IF(B44="","",VLOOKUP(B44,data!C:D,2,0))</f>
        <v/>
      </c>
      <c r="B44" s="4"/>
      <c r="C44" s="28"/>
      <c r="D44" s="3" t="str">
        <f t="shared" si="1"/>
        <v/>
      </c>
      <c r="E44" s="3" t="str">
        <f t="shared" si="2"/>
        <v/>
      </c>
      <c r="F44" s="3" t="str">
        <f t="shared" si="3"/>
        <v/>
      </c>
      <c r="G44" s="3" t="str">
        <f t="shared" si="4"/>
        <v/>
      </c>
      <c r="H44" s="29" t="str">
        <f t="shared" si="5"/>
        <v/>
      </c>
      <c r="I44" s="3" t="str">
        <f t="shared" si="6"/>
        <v/>
      </c>
      <c r="J44" s="3" t="str">
        <f t="shared" si="7"/>
        <v/>
      </c>
      <c r="K44" s="3" t="str">
        <f t="shared" si="8"/>
        <v/>
      </c>
      <c r="L44" s="29" t="str">
        <f t="shared" si="9"/>
        <v/>
      </c>
      <c r="N44" s="20" t="str">
        <f>IF(M44="","",VLOOKUP(M44,data!E:F,2,0))</f>
        <v/>
      </c>
      <c r="O44" s="35" t="str">
        <f t="shared" si="10"/>
        <v/>
      </c>
      <c r="P44" s="5"/>
      <c r="Q44" s="5"/>
      <c r="R44" s="22" t="str">
        <f t="shared" si="11"/>
        <v/>
      </c>
      <c r="S44" s="22" t="str">
        <f t="shared" si="12"/>
        <v/>
      </c>
      <c r="T44" s="6"/>
      <c r="U44" s="20" t="str">
        <f>IF(T44="","",(VLOOKUP(T44,data!G:H,2,0)))</f>
        <v/>
      </c>
      <c r="V44" s="7"/>
      <c r="W44" s="22" t="str">
        <f t="shared" si="13"/>
        <v/>
      </c>
    </row>
    <row r="45" spans="1:23">
      <c r="A45" s="17" t="str">
        <f>IF(B45="","",VLOOKUP(B45,data!C:D,2,0))</f>
        <v/>
      </c>
      <c r="B45" s="4"/>
      <c r="C45" s="28"/>
      <c r="D45" s="3" t="str">
        <f t="shared" si="1"/>
        <v/>
      </c>
      <c r="E45" s="3" t="str">
        <f t="shared" si="2"/>
        <v/>
      </c>
      <c r="F45" s="3" t="str">
        <f t="shared" si="3"/>
        <v/>
      </c>
      <c r="G45" s="3" t="str">
        <f t="shared" si="4"/>
        <v/>
      </c>
      <c r="H45" s="29" t="str">
        <f t="shared" si="5"/>
        <v/>
      </c>
      <c r="I45" s="3" t="str">
        <f t="shared" si="6"/>
        <v/>
      </c>
      <c r="J45" s="3" t="str">
        <f t="shared" si="7"/>
        <v/>
      </c>
      <c r="K45" s="3" t="str">
        <f t="shared" si="8"/>
        <v/>
      </c>
      <c r="L45" s="29" t="str">
        <f t="shared" si="9"/>
        <v/>
      </c>
      <c r="N45" s="20" t="str">
        <f>IF(M45="","",VLOOKUP(M45,data!E:F,2,0))</f>
        <v/>
      </c>
      <c r="O45" s="35" t="str">
        <f t="shared" si="10"/>
        <v/>
      </c>
      <c r="P45" s="5"/>
      <c r="Q45" s="5"/>
      <c r="R45" s="22" t="str">
        <f t="shared" si="11"/>
        <v/>
      </c>
      <c r="S45" s="22" t="str">
        <f t="shared" si="12"/>
        <v/>
      </c>
      <c r="T45" s="6"/>
      <c r="U45" s="20" t="str">
        <f>IF(T45="","",(VLOOKUP(T45,data!G:H,2,0)))</f>
        <v/>
      </c>
      <c r="V45" s="7"/>
      <c r="W45" s="22" t="str">
        <f t="shared" si="13"/>
        <v/>
      </c>
    </row>
    <row r="46" spans="1:23">
      <c r="A46" s="17" t="str">
        <f>IF(B46="","",VLOOKUP(B46,data!C:D,2,0))</f>
        <v/>
      </c>
      <c r="B46" s="4"/>
      <c r="C46" s="28"/>
      <c r="D46" s="3" t="str">
        <f t="shared" si="1"/>
        <v/>
      </c>
      <c r="E46" s="3" t="str">
        <f t="shared" si="2"/>
        <v/>
      </c>
      <c r="F46" s="3" t="str">
        <f t="shared" si="3"/>
        <v/>
      </c>
      <c r="G46" s="3" t="str">
        <f t="shared" si="4"/>
        <v/>
      </c>
      <c r="H46" s="29" t="str">
        <f t="shared" si="5"/>
        <v/>
      </c>
      <c r="I46" s="3" t="str">
        <f t="shared" si="6"/>
        <v/>
      </c>
      <c r="J46" s="3" t="str">
        <f t="shared" si="7"/>
        <v/>
      </c>
      <c r="K46" s="3" t="str">
        <f t="shared" si="8"/>
        <v/>
      </c>
      <c r="L46" s="29" t="str">
        <f t="shared" si="9"/>
        <v/>
      </c>
      <c r="N46" s="20" t="str">
        <f>IF(M46="","",VLOOKUP(M46,data!E:F,2,0))</f>
        <v/>
      </c>
      <c r="O46" s="35" t="str">
        <f t="shared" si="10"/>
        <v/>
      </c>
      <c r="P46" s="5"/>
      <c r="Q46" s="5"/>
      <c r="R46" s="22" t="str">
        <f t="shared" si="11"/>
        <v/>
      </c>
      <c r="S46" s="22" t="str">
        <f t="shared" si="12"/>
        <v/>
      </c>
      <c r="T46" s="6"/>
      <c r="U46" s="20" t="str">
        <f>IF(T46="","",(VLOOKUP(T46,data!G:H,2,0)))</f>
        <v/>
      </c>
      <c r="V46" s="7"/>
      <c r="W46" s="22" t="str">
        <f t="shared" si="13"/>
        <v/>
      </c>
    </row>
    <row r="47" spans="1:23">
      <c r="A47" s="17" t="str">
        <f>IF(B47="","",VLOOKUP(B47,data!C:D,2,0))</f>
        <v/>
      </c>
      <c r="B47" s="4"/>
      <c r="C47" s="28"/>
      <c r="D47" s="3" t="str">
        <f t="shared" si="1"/>
        <v/>
      </c>
      <c r="E47" s="3" t="str">
        <f t="shared" si="2"/>
        <v/>
      </c>
      <c r="F47" s="3" t="str">
        <f t="shared" si="3"/>
        <v/>
      </c>
      <c r="G47" s="3" t="str">
        <f t="shared" si="4"/>
        <v/>
      </c>
      <c r="H47" s="29" t="str">
        <f t="shared" si="5"/>
        <v/>
      </c>
      <c r="I47" s="3" t="str">
        <f t="shared" si="6"/>
        <v/>
      </c>
      <c r="J47" s="3" t="str">
        <f t="shared" si="7"/>
        <v/>
      </c>
      <c r="K47" s="3" t="str">
        <f t="shared" si="8"/>
        <v/>
      </c>
      <c r="L47" s="29" t="str">
        <f t="shared" si="9"/>
        <v/>
      </c>
      <c r="N47" s="20" t="str">
        <f>IF(M47="","",VLOOKUP(M47,data!E:F,2,0))</f>
        <v/>
      </c>
      <c r="O47" s="35" t="str">
        <f t="shared" si="10"/>
        <v/>
      </c>
      <c r="P47" s="5"/>
      <c r="Q47" s="5"/>
      <c r="R47" s="22" t="str">
        <f t="shared" si="11"/>
        <v/>
      </c>
      <c r="S47" s="22" t="str">
        <f t="shared" si="12"/>
        <v/>
      </c>
      <c r="T47" s="6"/>
      <c r="U47" s="20" t="str">
        <f>IF(T47="","",(VLOOKUP(T47,data!G:H,2,0)))</f>
        <v/>
      </c>
      <c r="V47" s="7"/>
      <c r="W47" s="22" t="str">
        <f t="shared" si="13"/>
        <v/>
      </c>
    </row>
    <row r="48" spans="1:23">
      <c r="A48" s="17" t="str">
        <f>IF(B48="","",VLOOKUP(B48,data!C:D,2,0))</f>
        <v/>
      </c>
      <c r="B48" s="4"/>
      <c r="C48" s="28"/>
      <c r="D48" s="3" t="str">
        <f t="shared" si="1"/>
        <v/>
      </c>
      <c r="E48" s="3" t="str">
        <f t="shared" si="2"/>
        <v/>
      </c>
      <c r="F48" s="3" t="str">
        <f t="shared" si="3"/>
        <v/>
      </c>
      <c r="G48" s="3" t="str">
        <f t="shared" si="4"/>
        <v/>
      </c>
      <c r="H48" s="29" t="str">
        <f t="shared" si="5"/>
        <v/>
      </c>
      <c r="I48" s="3" t="str">
        <f t="shared" si="6"/>
        <v/>
      </c>
      <c r="J48" s="3" t="str">
        <f t="shared" si="7"/>
        <v/>
      </c>
      <c r="K48" s="3" t="str">
        <f t="shared" si="8"/>
        <v/>
      </c>
      <c r="L48" s="29" t="str">
        <f t="shared" si="9"/>
        <v/>
      </c>
      <c r="N48" s="20" t="str">
        <f>IF(M48="","",VLOOKUP(M48,data!E:F,2,0))</f>
        <v/>
      </c>
      <c r="O48" s="35" t="str">
        <f t="shared" si="10"/>
        <v/>
      </c>
      <c r="P48" s="5"/>
      <c r="Q48" s="5"/>
      <c r="R48" s="22" t="str">
        <f t="shared" si="11"/>
        <v/>
      </c>
      <c r="S48" s="22" t="str">
        <f t="shared" si="12"/>
        <v/>
      </c>
      <c r="T48" s="6"/>
      <c r="U48" s="20" t="str">
        <f>IF(T48="","",(VLOOKUP(T48,data!G:H,2,0)))</f>
        <v/>
      </c>
      <c r="V48" s="7"/>
      <c r="W48" s="22" t="str">
        <f t="shared" si="13"/>
        <v/>
      </c>
    </row>
    <row r="49" spans="1:23">
      <c r="A49" s="17" t="str">
        <f>IF(B49="","",VLOOKUP(B49,data!C:D,2,0))</f>
        <v/>
      </c>
      <c r="B49" s="4"/>
      <c r="C49" s="28"/>
      <c r="D49" s="3" t="str">
        <f t="shared" si="1"/>
        <v/>
      </c>
      <c r="E49" s="3" t="str">
        <f t="shared" si="2"/>
        <v/>
      </c>
      <c r="F49" s="3" t="str">
        <f t="shared" si="3"/>
        <v/>
      </c>
      <c r="G49" s="3" t="str">
        <f t="shared" si="4"/>
        <v/>
      </c>
      <c r="H49" s="29" t="str">
        <f t="shared" si="5"/>
        <v/>
      </c>
      <c r="I49" s="3" t="str">
        <f t="shared" si="6"/>
        <v/>
      </c>
      <c r="J49" s="3" t="str">
        <f t="shared" si="7"/>
        <v/>
      </c>
      <c r="K49" s="3" t="str">
        <f t="shared" si="8"/>
        <v/>
      </c>
      <c r="L49" s="29" t="str">
        <f t="shared" si="9"/>
        <v/>
      </c>
      <c r="N49" s="20" t="str">
        <f>IF(M49="","",VLOOKUP(M49,data!E:F,2,0))</f>
        <v/>
      </c>
      <c r="O49" s="35" t="str">
        <f t="shared" si="10"/>
        <v/>
      </c>
      <c r="P49" s="5"/>
      <c r="Q49" s="5"/>
      <c r="R49" s="22" t="str">
        <f t="shared" si="11"/>
        <v/>
      </c>
      <c r="S49" s="22" t="str">
        <f t="shared" si="12"/>
        <v/>
      </c>
      <c r="T49" s="6"/>
      <c r="U49" s="20" t="str">
        <f>IF(T49="","",(VLOOKUP(T49,data!G:H,2,0)))</f>
        <v/>
      </c>
      <c r="V49" s="7"/>
      <c r="W49" s="22" t="str">
        <f t="shared" si="13"/>
        <v/>
      </c>
    </row>
    <row r="50" spans="1:23">
      <c r="A50" s="17" t="str">
        <f>IF(B50="","",VLOOKUP(B50,data!C:D,2,0))</f>
        <v/>
      </c>
      <c r="B50" s="4"/>
      <c r="C50" s="28"/>
      <c r="D50" s="3" t="str">
        <f t="shared" si="1"/>
        <v/>
      </c>
      <c r="E50" s="3" t="str">
        <f t="shared" si="2"/>
        <v/>
      </c>
      <c r="F50" s="3" t="str">
        <f t="shared" si="3"/>
        <v/>
      </c>
      <c r="G50" s="3" t="str">
        <f t="shared" si="4"/>
        <v/>
      </c>
      <c r="H50" s="29" t="str">
        <f t="shared" si="5"/>
        <v/>
      </c>
      <c r="I50" s="3" t="str">
        <f t="shared" si="6"/>
        <v/>
      </c>
      <c r="J50" s="3" t="str">
        <f t="shared" si="7"/>
        <v/>
      </c>
      <c r="K50" s="3" t="str">
        <f t="shared" si="8"/>
        <v/>
      </c>
      <c r="L50" s="29" t="str">
        <f t="shared" si="9"/>
        <v/>
      </c>
      <c r="N50" s="20" t="str">
        <f>IF(M50="","",VLOOKUP(M50,data!E:F,2,0))</f>
        <v/>
      </c>
      <c r="O50" s="35" t="str">
        <f t="shared" si="10"/>
        <v/>
      </c>
      <c r="P50" s="5"/>
      <c r="Q50" s="5"/>
      <c r="R50" s="22" t="str">
        <f t="shared" si="11"/>
        <v/>
      </c>
      <c r="S50" s="22" t="str">
        <f t="shared" si="12"/>
        <v/>
      </c>
      <c r="T50" s="6"/>
      <c r="U50" s="20" t="str">
        <f>IF(T50="","",(VLOOKUP(T50,data!G:H,2,0)))</f>
        <v/>
      </c>
      <c r="V50" s="7"/>
      <c r="W50" s="22" t="str">
        <f t="shared" si="13"/>
        <v/>
      </c>
    </row>
    <row r="51" spans="1:23">
      <c r="A51" s="17" t="str">
        <f>IF(B51="","",VLOOKUP(B51,data!C:D,2,0))</f>
        <v/>
      </c>
      <c r="B51" s="4"/>
      <c r="C51" s="28"/>
      <c r="D51" s="3" t="str">
        <f t="shared" si="1"/>
        <v/>
      </c>
      <c r="E51" s="3" t="str">
        <f t="shared" si="2"/>
        <v/>
      </c>
      <c r="F51" s="3" t="str">
        <f t="shared" si="3"/>
        <v/>
      </c>
      <c r="G51" s="3" t="str">
        <f t="shared" si="4"/>
        <v/>
      </c>
      <c r="H51" s="29" t="str">
        <f t="shared" si="5"/>
        <v/>
      </c>
      <c r="I51" s="3" t="str">
        <f t="shared" si="6"/>
        <v/>
      </c>
      <c r="J51" s="3" t="str">
        <f t="shared" si="7"/>
        <v/>
      </c>
      <c r="K51" s="3" t="str">
        <f t="shared" si="8"/>
        <v/>
      </c>
      <c r="L51" s="29" t="str">
        <f t="shared" si="9"/>
        <v/>
      </c>
      <c r="N51" s="20" t="str">
        <f>IF(M51="","",VLOOKUP(M51,data!E:F,2,0))</f>
        <v/>
      </c>
      <c r="O51" s="35" t="str">
        <f t="shared" si="10"/>
        <v/>
      </c>
      <c r="P51" s="5"/>
      <c r="Q51" s="5"/>
      <c r="R51" s="22" t="str">
        <f t="shared" si="11"/>
        <v/>
      </c>
      <c r="S51" s="22" t="str">
        <f t="shared" si="12"/>
        <v/>
      </c>
      <c r="T51" s="6"/>
      <c r="U51" s="20" t="str">
        <f>IF(T51="","",(VLOOKUP(T51,data!G:H,2,0)))</f>
        <v/>
      </c>
      <c r="V51" s="7"/>
      <c r="W51" s="22" t="str">
        <f t="shared" si="13"/>
        <v/>
      </c>
    </row>
    <row r="52" spans="1:23">
      <c r="A52" s="17" t="str">
        <f>IF(B52="","",VLOOKUP(B52,data!C:D,2,0))</f>
        <v/>
      </c>
      <c r="B52" s="4"/>
      <c r="C52" s="28"/>
      <c r="D52" s="3" t="str">
        <f t="shared" si="1"/>
        <v/>
      </c>
      <c r="E52" s="3" t="str">
        <f t="shared" si="2"/>
        <v/>
      </c>
      <c r="F52" s="3" t="str">
        <f t="shared" si="3"/>
        <v/>
      </c>
      <c r="G52" s="3" t="str">
        <f t="shared" si="4"/>
        <v/>
      </c>
      <c r="H52" s="29" t="str">
        <f t="shared" si="5"/>
        <v/>
      </c>
      <c r="I52" s="3" t="str">
        <f t="shared" si="6"/>
        <v/>
      </c>
      <c r="J52" s="3" t="str">
        <f t="shared" si="7"/>
        <v/>
      </c>
      <c r="K52" s="3" t="str">
        <f t="shared" si="8"/>
        <v/>
      </c>
      <c r="L52" s="29" t="str">
        <f t="shared" si="9"/>
        <v/>
      </c>
      <c r="N52" s="20" t="str">
        <f>IF(M52="","",VLOOKUP(M52,data!E:F,2,0))</f>
        <v/>
      </c>
      <c r="O52" s="35" t="str">
        <f t="shared" si="10"/>
        <v/>
      </c>
      <c r="P52" s="5"/>
      <c r="Q52" s="5"/>
      <c r="R52" s="22" t="str">
        <f t="shared" si="11"/>
        <v/>
      </c>
      <c r="S52" s="22" t="str">
        <f t="shared" si="12"/>
        <v/>
      </c>
      <c r="T52" s="6"/>
      <c r="U52" s="20" t="str">
        <f>IF(T52="","",(VLOOKUP(T52,data!G:H,2,0)))</f>
        <v/>
      </c>
      <c r="V52" s="7"/>
      <c r="W52" s="22" t="str">
        <f t="shared" si="13"/>
        <v/>
      </c>
    </row>
    <row r="53" spans="1:23">
      <c r="A53" s="17" t="str">
        <f>IF(B53="","",VLOOKUP(B53,data!C:D,2,0))</f>
        <v/>
      </c>
      <c r="B53" s="4"/>
      <c r="C53" s="28"/>
      <c r="D53" s="3" t="str">
        <f t="shared" si="1"/>
        <v/>
      </c>
      <c r="E53" s="3" t="str">
        <f t="shared" si="2"/>
        <v/>
      </c>
      <c r="F53" s="3" t="str">
        <f t="shared" si="3"/>
        <v/>
      </c>
      <c r="G53" s="3" t="str">
        <f t="shared" si="4"/>
        <v/>
      </c>
      <c r="H53" s="29" t="str">
        <f t="shared" si="5"/>
        <v/>
      </c>
      <c r="I53" s="3" t="str">
        <f t="shared" si="6"/>
        <v/>
      </c>
      <c r="J53" s="3" t="str">
        <f t="shared" si="7"/>
        <v/>
      </c>
      <c r="K53" s="3" t="str">
        <f t="shared" si="8"/>
        <v/>
      </c>
      <c r="L53" s="29" t="str">
        <f t="shared" si="9"/>
        <v/>
      </c>
      <c r="N53" s="20" t="str">
        <f>IF(M53="","",VLOOKUP(M53,data!E:F,2,0))</f>
        <v/>
      </c>
      <c r="O53" s="35" t="str">
        <f t="shared" si="10"/>
        <v/>
      </c>
      <c r="P53" s="5"/>
      <c r="Q53" s="5"/>
      <c r="R53" s="22" t="str">
        <f t="shared" si="11"/>
        <v/>
      </c>
      <c r="S53" s="22" t="str">
        <f t="shared" si="12"/>
        <v/>
      </c>
      <c r="T53" s="6"/>
      <c r="U53" s="20" t="str">
        <f>IF(T53="","",(VLOOKUP(T53,data!G:H,2,0)))</f>
        <v/>
      </c>
      <c r="V53" s="7"/>
      <c r="W53" s="22" t="str">
        <f t="shared" si="13"/>
        <v/>
      </c>
    </row>
    <row r="54" spans="1:23">
      <c r="A54" s="17" t="str">
        <f>IF(B54="","",VLOOKUP(B54,data!C:D,2,0))</f>
        <v/>
      </c>
      <c r="B54" s="4"/>
      <c r="C54" s="28"/>
      <c r="D54" s="3" t="str">
        <f t="shared" si="1"/>
        <v/>
      </c>
      <c r="E54" s="3" t="str">
        <f t="shared" si="2"/>
        <v/>
      </c>
      <c r="F54" s="3" t="str">
        <f t="shared" si="3"/>
        <v/>
      </c>
      <c r="G54" s="3" t="str">
        <f t="shared" si="4"/>
        <v/>
      </c>
      <c r="H54" s="29" t="str">
        <f t="shared" si="5"/>
        <v/>
      </c>
      <c r="I54" s="3" t="str">
        <f t="shared" si="6"/>
        <v/>
      </c>
      <c r="J54" s="3" t="str">
        <f t="shared" si="7"/>
        <v/>
      </c>
      <c r="K54" s="3" t="str">
        <f t="shared" si="8"/>
        <v/>
      </c>
      <c r="L54" s="29" t="str">
        <f t="shared" si="9"/>
        <v/>
      </c>
      <c r="N54" s="20" t="str">
        <f>IF(M54="","",VLOOKUP(M54,data!E:F,2,0))</f>
        <v/>
      </c>
      <c r="O54" s="35" t="str">
        <f t="shared" si="10"/>
        <v/>
      </c>
      <c r="P54" s="5"/>
      <c r="Q54" s="5"/>
      <c r="R54" s="22" t="str">
        <f t="shared" si="11"/>
        <v/>
      </c>
      <c r="S54" s="22" t="str">
        <f t="shared" si="12"/>
        <v/>
      </c>
      <c r="T54" s="6"/>
      <c r="U54" s="20" t="str">
        <f>IF(T54="","",(VLOOKUP(T54,data!G:H,2,0)))</f>
        <v/>
      </c>
      <c r="V54" s="7"/>
      <c r="W54" s="22" t="str">
        <f t="shared" si="13"/>
        <v/>
      </c>
    </row>
    <row r="55" spans="1:23">
      <c r="A55" s="17" t="str">
        <f>IF(B55="","",VLOOKUP(B55,data!C:D,2,0))</f>
        <v/>
      </c>
      <c r="B55" s="4"/>
      <c r="C55" s="28"/>
      <c r="D55" s="3" t="str">
        <f t="shared" si="1"/>
        <v/>
      </c>
      <c r="E55" s="3" t="str">
        <f t="shared" si="2"/>
        <v/>
      </c>
      <c r="F55" s="3" t="str">
        <f t="shared" si="3"/>
        <v/>
      </c>
      <c r="G55" s="3" t="str">
        <f t="shared" si="4"/>
        <v/>
      </c>
      <c r="H55" s="29" t="str">
        <f t="shared" si="5"/>
        <v/>
      </c>
      <c r="I55" s="3" t="str">
        <f t="shared" si="6"/>
        <v/>
      </c>
      <c r="J55" s="3" t="str">
        <f t="shared" si="7"/>
        <v/>
      </c>
      <c r="K55" s="3" t="str">
        <f t="shared" si="8"/>
        <v/>
      </c>
      <c r="L55" s="29" t="str">
        <f t="shared" si="9"/>
        <v/>
      </c>
      <c r="N55" s="20" t="str">
        <f>IF(M55="","",VLOOKUP(M55,data!E:F,2,0))</f>
        <v/>
      </c>
      <c r="O55" s="35" t="str">
        <f t="shared" si="10"/>
        <v/>
      </c>
      <c r="P55" s="5"/>
      <c r="Q55" s="5"/>
      <c r="R55" s="22" t="str">
        <f t="shared" si="11"/>
        <v/>
      </c>
      <c r="S55" s="22" t="str">
        <f t="shared" si="12"/>
        <v/>
      </c>
      <c r="T55" s="6"/>
      <c r="U55" s="20" t="str">
        <f>IF(T55="","",(VLOOKUP(T55,data!G:H,2,0)))</f>
        <v/>
      </c>
      <c r="V55" s="7"/>
      <c r="W55" s="22" t="str">
        <f t="shared" si="13"/>
        <v/>
      </c>
    </row>
    <row r="56" spans="1:23">
      <c r="A56" s="17" t="str">
        <f>IF(B56="","",VLOOKUP(B56,data!C:D,2,0))</f>
        <v/>
      </c>
      <c r="B56" s="4"/>
      <c r="C56" s="28"/>
      <c r="D56" s="3" t="str">
        <f t="shared" si="1"/>
        <v/>
      </c>
      <c r="E56" s="3" t="str">
        <f t="shared" si="2"/>
        <v/>
      </c>
      <c r="F56" s="3" t="str">
        <f t="shared" si="3"/>
        <v/>
      </c>
      <c r="G56" s="3" t="str">
        <f t="shared" si="4"/>
        <v/>
      </c>
      <c r="H56" s="29" t="str">
        <f t="shared" si="5"/>
        <v/>
      </c>
      <c r="I56" s="3" t="str">
        <f t="shared" si="6"/>
        <v/>
      </c>
      <c r="J56" s="3" t="str">
        <f t="shared" si="7"/>
        <v/>
      </c>
      <c r="K56" s="3" t="str">
        <f t="shared" si="8"/>
        <v/>
      </c>
      <c r="L56" s="29" t="str">
        <f t="shared" si="9"/>
        <v/>
      </c>
      <c r="N56" s="20" t="str">
        <f>IF(M56="","",VLOOKUP(M56,data!E:F,2,0))</f>
        <v/>
      </c>
      <c r="O56" s="35" t="str">
        <f t="shared" si="10"/>
        <v/>
      </c>
      <c r="P56" s="5"/>
      <c r="Q56" s="5"/>
      <c r="R56" s="22" t="str">
        <f t="shared" si="11"/>
        <v/>
      </c>
      <c r="S56" s="22" t="str">
        <f t="shared" si="12"/>
        <v/>
      </c>
      <c r="T56" s="6"/>
      <c r="U56" s="20" t="str">
        <f>IF(T56="","",(VLOOKUP(T56,data!G:H,2,0)))</f>
        <v/>
      </c>
      <c r="V56" s="7"/>
      <c r="W56" s="22" t="str">
        <f t="shared" si="13"/>
        <v/>
      </c>
    </row>
    <row r="57" spans="1:23">
      <c r="A57" s="17" t="str">
        <f>IF(B57="","",VLOOKUP(B57,data!C:D,2,0))</f>
        <v/>
      </c>
      <c r="B57" s="4"/>
      <c r="C57" s="28"/>
      <c r="D57" s="3" t="str">
        <f t="shared" si="1"/>
        <v/>
      </c>
      <c r="E57" s="3" t="str">
        <f t="shared" si="2"/>
        <v/>
      </c>
      <c r="F57" s="3" t="str">
        <f t="shared" si="3"/>
        <v/>
      </c>
      <c r="G57" s="3" t="str">
        <f t="shared" si="4"/>
        <v/>
      </c>
      <c r="H57" s="29" t="str">
        <f t="shared" si="5"/>
        <v/>
      </c>
      <c r="I57" s="3" t="str">
        <f t="shared" si="6"/>
        <v/>
      </c>
      <c r="J57" s="3" t="str">
        <f t="shared" si="7"/>
        <v/>
      </c>
      <c r="K57" s="3" t="str">
        <f t="shared" si="8"/>
        <v/>
      </c>
      <c r="L57" s="29" t="str">
        <f t="shared" si="9"/>
        <v/>
      </c>
      <c r="N57" s="20" t="str">
        <f>IF(M57="","",VLOOKUP(M57,data!E:F,2,0))</f>
        <v/>
      </c>
      <c r="O57" s="35" t="str">
        <f t="shared" si="10"/>
        <v/>
      </c>
      <c r="P57" s="5"/>
      <c r="Q57" s="5"/>
      <c r="R57" s="22" t="str">
        <f t="shared" si="11"/>
        <v/>
      </c>
      <c r="S57" s="22" t="str">
        <f t="shared" si="12"/>
        <v/>
      </c>
      <c r="T57" s="6"/>
      <c r="U57" s="20" t="str">
        <f>IF(T57="","",(VLOOKUP(T57,data!G:H,2,0)))</f>
        <v/>
      </c>
      <c r="V57" s="7"/>
      <c r="W57" s="22" t="str">
        <f t="shared" si="13"/>
        <v/>
      </c>
    </row>
    <row r="58" spans="1:23">
      <c r="A58" s="17" t="str">
        <f>IF(B58="","",VLOOKUP(B58,data!C:D,2,0))</f>
        <v/>
      </c>
      <c r="B58" s="4"/>
      <c r="C58" s="28"/>
      <c r="D58" s="3" t="str">
        <f t="shared" si="1"/>
        <v/>
      </c>
      <c r="E58" s="3" t="str">
        <f t="shared" si="2"/>
        <v/>
      </c>
      <c r="F58" s="3" t="str">
        <f t="shared" si="3"/>
        <v/>
      </c>
      <c r="G58" s="3" t="str">
        <f t="shared" si="4"/>
        <v/>
      </c>
      <c r="H58" s="29" t="str">
        <f t="shared" si="5"/>
        <v/>
      </c>
      <c r="I58" s="3" t="str">
        <f t="shared" si="6"/>
        <v/>
      </c>
      <c r="J58" s="3" t="str">
        <f t="shared" si="7"/>
        <v/>
      </c>
      <c r="K58" s="3" t="str">
        <f t="shared" si="8"/>
        <v/>
      </c>
      <c r="L58" s="29" t="str">
        <f t="shared" si="9"/>
        <v/>
      </c>
      <c r="N58" s="20" t="str">
        <f>IF(M58="","",VLOOKUP(M58,data!E:F,2,0))</f>
        <v/>
      </c>
      <c r="O58" s="35" t="str">
        <f t="shared" si="10"/>
        <v/>
      </c>
      <c r="P58" s="5"/>
      <c r="Q58" s="5"/>
      <c r="R58" s="22" t="str">
        <f t="shared" si="11"/>
        <v/>
      </c>
      <c r="S58" s="22" t="str">
        <f t="shared" si="12"/>
        <v/>
      </c>
      <c r="T58" s="6"/>
      <c r="U58" s="20" t="str">
        <f>IF(T58="","",(VLOOKUP(T58,data!G:H,2,0)))</f>
        <v/>
      </c>
      <c r="V58" s="7"/>
      <c r="W58" s="22" t="str">
        <f t="shared" si="13"/>
        <v/>
      </c>
    </row>
    <row r="59" spans="1:23">
      <c r="A59" s="17" t="str">
        <f>IF(B59="","",VLOOKUP(B59,data!C:D,2,0))</f>
        <v/>
      </c>
      <c r="B59" s="4"/>
      <c r="C59" s="28"/>
      <c r="D59" s="3" t="str">
        <f t="shared" si="1"/>
        <v/>
      </c>
      <c r="E59" s="3" t="str">
        <f t="shared" si="2"/>
        <v/>
      </c>
      <c r="F59" s="3" t="str">
        <f t="shared" si="3"/>
        <v/>
      </c>
      <c r="G59" s="3" t="str">
        <f t="shared" si="4"/>
        <v/>
      </c>
      <c r="H59" s="29" t="str">
        <f t="shared" si="5"/>
        <v/>
      </c>
      <c r="I59" s="3" t="str">
        <f t="shared" si="6"/>
        <v/>
      </c>
      <c r="J59" s="3" t="str">
        <f t="shared" si="7"/>
        <v/>
      </c>
      <c r="K59" s="3" t="str">
        <f t="shared" si="8"/>
        <v/>
      </c>
      <c r="L59" s="29" t="str">
        <f t="shared" si="9"/>
        <v/>
      </c>
      <c r="N59" s="20" t="str">
        <f>IF(M59="","",VLOOKUP(M59,data!E:F,2,0))</f>
        <v/>
      </c>
      <c r="O59" s="35" t="str">
        <f t="shared" si="10"/>
        <v/>
      </c>
      <c r="P59" s="5"/>
      <c r="Q59" s="5"/>
      <c r="R59" s="22" t="str">
        <f t="shared" si="11"/>
        <v/>
      </c>
      <c r="S59" s="22" t="str">
        <f t="shared" si="12"/>
        <v/>
      </c>
      <c r="T59" s="6"/>
      <c r="U59" s="20" t="str">
        <f>IF(T59="","",(VLOOKUP(T59,data!G:H,2,0)))</f>
        <v/>
      </c>
      <c r="V59" s="7"/>
      <c r="W59" s="22" t="str">
        <f t="shared" si="13"/>
        <v/>
      </c>
    </row>
    <row r="60" spans="1:23">
      <c r="A60" s="17" t="str">
        <f>IF(B60="","",VLOOKUP(B60,data!C:D,2,0))</f>
        <v/>
      </c>
      <c r="B60" s="4"/>
      <c r="C60" s="28"/>
      <c r="D60" s="3" t="str">
        <f t="shared" si="1"/>
        <v/>
      </c>
      <c r="E60" s="3" t="str">
        <f t="shared" si="2"/>
        <v/>
      </c>
      <c r="F60" s="3" t="str">
        <f t="shared" si="3"/>
        <v/>
      </c>
      <c r="G60" s="3" t="str">
        <f t="shared" si="4"/>
        <v/>
      </c>
      <c r="H60" s="29" t="str">
        <f t="shared" si="5"/>
        <v/>
      </c>
      <c r="I60" s="3" t="str">
        <f t="shared" si="6"/>
        <v/>
      </c>
      <c r="J60" s="3" t="str">
        <f t="shared" si="7"/>
        <v/>
      </c>
      <c r="K60" s="3" t="str">
        <f t="shared" si="8"/>
        <v/>
      </c>
      <c r="L60" s="29" t="str">
        <f t="shared" si="9"/>
        <v/>
      </c>
      <c r="N60" s="20" t="str">
        <f>IF(M60="","",VLOOKUP(M60,data!E:F,2,0))</f>
        <v/>
      </c>
      <c r="O60" s="35" t="str">
        <f t="shared" si="10"/>
        <v/>
      </c>
      <c r="P60" s="5"/>
      <c r="Q60" s="5"/>
      <c r="R60" s="22" t="str">
        <f t="shared" si="11"/>
        <v/>
      </c>
      <c r="S60" s="22" t="str">
        <f t="shared" si="12"/>
        <v/>
      </c>
      <c r="T60" s="6"/>
      <c r="U60" s="20" t="str">
        <f>IF(T60="","",(VLOOKUP(T60,data!G:H,2,0)))</f>
        <v/>
      </c>
      <c r="V60" s="7"/>
      <c r="W60" s="22" t="str">
        <f t="shared" si="13"/>
        <v/>
      </c>
    </row>
    <row r="61" spans="1:23">
      <c r="A61" s="17" t="str">
        <f>IF(B61="","",VLOOKUP(B61,data!C:D,2,0))</f>
        <v/>
      </c>
      <c r="B61" s="4"/>
      <c r="C61" s="28"/>
      <c r="D61" s="3" t="str">
        <f t="shared" si="1"/>
        <v/>
      </c>
      <c r="E61" s="3" t="str">
        <f t="shared" si="2"/>
        <v/>
      </c>
      <c r="F61" s="3" t="str">
        <f t="shared" si="3"/>
        <v/>
      </c>
      <c r="G61" s="3" t="str">
        <f t="shared" si="4"/>
        <v/>
      </c>
      <c r="H61" s="29" t="str">
        <f t="shared" si="5"/>
        <v/>
      </c>
      <c r="I61" s="3" t="str">
        <f t="shared" si="6"/>
        <v/>
      </c>
      <c r="J61" s="3" t="str">
        <f t="shared" si="7"/>
        <v/>
      </c>
      <c r="K61" s="3" t="str">
        <f t="shared" si="8"/>
        <v/>
      </c>
      <c r="L61" s="29" t="str">
        <f t="shared" si="9"/>
        <v/>
      </c>
      <c r="N61" s="20" t="str">
        <f>IF(M61="","",VLOOKUP(M61,data!E:F,2,0))</f>
        <v/>
      </c>
      <c r="O61" s="35" t="str">
        <f t="shared" si="10"/>
        <v/>
      </c>
      <c r="P61" s="5"/>
      <c r="Q61" s="5"/>
      <c r="R61" s="22" t="str">
        <f t="shared" si="11"/>
        <v/>
      </c>
      <c r="S61" s="22" t="str">
        <f t="shared" si="12"/>
        <v/>
      </c>
      <c r="T61" s="6"/>
      <c r="U61" s="20" t="str">
        <f>IF(T61="","",(VLOOKUP(T61,data!G:H,2,0)))</f>
        <v/>
      </c>
      <c r="V61" s="7"/>
      <c r="W61" s="22" t="str">
        <f t="shared" si="13"/>
        <v/>
      </c>
    </row>
    <row r="62" spans="1:23">
      <c r="A62" s="17" t="str">
        <f>IF(B62="","",VLOOKUP(B62,data!C:D,2,0))</f>
        <v/>
      </c>
      <c r="B62" s="4"/>
      <c r="C62" s="28"/>
      <c r="D62" s="3" t="str">
        <f t="shared" si="1"/>
        <v/>
      </c>
      <c r="E62" s="3" t="str">
        <f t="shared" si="2"/>
        <v/>
      </c>
      <c r="F62" s="3" t="str">
        <f t="shared" si="3"/>
        <v/>
      </c>
      <c r="G62" s="3" t="str">
        <f t="shared" si="4"/>
        <v/>
      </c>
      <c r="H62" s="29" t="str">
        <f t="shared" si="5"/>
        <v/>
      </c>
      <c r="I62" s="3" t="str">
        <f t="shared" si="6"/>
        <v/>
      </c>
      <c r="J62" s="3" t="str">
        <f t="shared" si="7"/>
        <v/>
      </c>
      <c r="K62" s="3" t="str">
        <f t="shared" si="8"/>
        <v/>
      </c>
      <c r="L62" s="29" t="str">
        <f t="shared" si="9"/>
        <v/>
      </c>
      <c r="N62" s="20" t="str">
        <f>IF(M62="","",VLOOKUP(M62,data!E:F,2,0))</f>
        <v/>
      </c>
      <c r="O62" s="35" t="str">
        <f t="shared" si="10"/>
        <v/>
      </c>
      <c r="P62" s="5"/>
      <c r="Q62" s="5"/>
      <c r="R62" s="22" t="str">
        <f t="shared" si="11"/>
        <v/>
      </c>
      <c r="S62" s="22" t="str">
        <f t="shared" si="12"/>
        <v/>
      </c>
      <c r="T62" s="6"/>
      <c r="U62" s="20" t="str">
        <f>IF(T62="","",(VLOOKUP(T62,data!G:H,2,0)))</f>
        <v/>
      </c>
      <c r="V62" s="7"/>
      <c r="W62" s="22" t="str">
        <f t="shared" si="13"/>
        <v/>
      </c>
    </row>
    <row r="63" spans="1:23">
      <c r="A63" s="17" t="str">
        <f>IF(B63="","",VLOOKUP(B63,data!C:D,2,0))</f>
        <v/>
      </c>
      <c r="B63" s="4"/>
      <c r="C63" s="28"/>
      <c r="D63" s="3" t="str">
        <f t="shared" si="1"/>
        <v/>
      </c>
      <c r="E63" s="3" t="str">
        <f t="shared" si="2"/>
        <v/>
      </c>
      <c r="F63" s="3" t="str">
        <f t="shared" si="3"/>
        <v/>
      </c>
      <c r="G63" s="3" t="str">
        <f t="shared" si="4"/>
        <v/>
      </c>
      <c r="H63" s="29" t="str">
        <f t="shared" si="5"/>
        <v/>
      </c>
      <c r="I63" s="3" t="str">
        <f t="shared" si="6"/>
        <v/>
      </c>
      <c r="J63" s="3" t="str">
        <f t="shared" si="7"/>
        <v/>
      </c>
      <c r="K63" s="3" t="str">
        <f t="shared" si="8"/>
        <v/>
      </c>
      <c r="L63" s="29" t="str">
        <f t="shared" si="9"/>
        <v/>
      </c>
      <c r="N63" s="20" t="str">
        <f>IF(M63="","",VLOOKUP(M63,data!E:F,2,0))</f>
        <v/>
      </c>
      <c r="O63" s="35" t="str">
        <f t="shared" si="10"/>
        <v/>
      </c>
      <c r="P63" s="5"/>
      <c r="Q63" s="5"/>
      <c r="R63" s="22" t="str">
        <f t="shared" si="11"/>
        <v/>
      </c>
      <c r="S63" s="22" t="str">
        <f t="shared" si="12"/>
        <v/>
      </c>
      <c r="T63" s="6"/>
      <c r="U63" s="20" t="str">
        <f>IF(T63="","",(VLOOKUP(T63,data!G:H,2,0)))</f>
        <v/>
      </c>
      <c r="V63" s="7"/>
      <c r="W63" s="22" t="str">
        <f t="shared" si="13"/>
        <v/>
      </c>
    </row>
    <row r="64" spans="1:23">
      <c r="A64" s="17" t="str">
        <f>IF(B64="","",VLOOKUP(B64,data!C:D,2,0))</f>
        <v/>
      </c>
      <c r="B64" s="4"/>
      <c r="C64" s="28"/>
      <c r="D64" s="3" t="str">
        <f t="shared" si="1"/>
        <v/>
      </c>
      <c r="E64" s="3" t="str">
        <f t="shared" si="2"/>
        <v/>
      </c>
      <c r="F64" s="3" t="str">
        <f t="shared" si="3"/>
        <v/>
      </c>
      <c r="G64" s="3" t="str">
        <f t="shared" si="4"/>
        <v/>
      </c>
      <c r="H64" s="29" t="str">
        <f t="shared" si="5"/>
        <v/>
      </c>
      <c r="I64" s="3" t="str">
        <f t="shared" si="6"/>
        <v/>
      </c>
      <c r="J64" s="3" t="str">
        <f t="shared" si="7"/>
        <v/>
      </c>
      <c r="K64" s="3" t="str">
        <f t="shared" si="8"/>
        <v/>
      </c>
      <c r="L64" s="29" t="str">
        <f t="shared" si="9"/>
        <v/>
      </c>
      <c r="N64" s="20" t="str">
        <f>IF(M64="","",VLOOKUP(M64,data!E:F,2,0))</f>
        <v/>
      </c>
      <c r="O64" s="35" t="str">
        <f t="shared" si="10"/>
        <v/>
      </c>
      <c r="P64" s="5"/>
      <c r="Q64" s="5"/>
      <c r="R64" s="22" t="str">
        <f t="shared" si="11"/>
        <v/>
      </c>
      <c r="S64" s="22" t="str">
        <f t="shared" si="12"/>
        <v/>
      </c>
      <c r="T64" s="6"/>
      <c r="U64" s="20" t="str">
        <f>IF(T64="","",(VLOOKUP(T64,data!G:H,2,0)))</f>
        <v/>
      </c>
      <c r="V64" s="7"/>
      <c r="W64" s="22" t="str">
        <f t="shared" si="13"/>
        <v/>
      </c>
    </row>
    <row r="65" spans="1:23">
      <c r="A65" s="17" t="str">
        <f>IF(B65="","",VLOOKUP(B65,data!C:D,2,0))</f>
        <v/>
      </c>
      <c r="B65" s="4"/>
      <c r="C65" s="28"/>
      <c r="D65" s="3" t="str">
        <f t="shared" si="1"/>
        <v/>
      </c>
      <c r="E65" s="3" t="str">
        <f t="shared" si="2"/>
        <v/>
      </c>
      <c r="F65" s="3" t="str">
        <f t="shared" si="3"/>
        <v/>
      </c>
      <c r="G65" s="3" t="str">
        <f t="shared" si="4"/>
        <v/>
      </c>
      <c r="H65" s="29" t="str">
        <f t="shared" si="5"/>
        <v/>
      </c>
      <c r="I65" s="3" t="str">
        <f t="shared" si="6"/>
        <v/>
      </c>
      <c r="J65" s="3" t="str">
        <f t="shared" si="7"/>
        <v/>
      </c>
      <c r="K65" s="3" t="str">
        <f t="shared" si="8"/>
        <v/>
      </c>
      <c r="L65" s="29" t="str">
        <f t="shared" si="9"/>
        <v/>
      </c>
      <c r="N65" s="20" t="str">
        <f>IF(M65="","",VLOOKUP(M65,data!E:F,2,0))</f>
        <v/>
      </c>
      <c r="O65" s="35" t="str">
        <f t="shared" si="10"/>
        <v/>
      </c>
      <c r="P65" s="5"/>
      <c r="Q65" s="5"/>
      <c r="R65" s="22" t="str">
        <f t="shared" si="11"/>
        <v/>
      </c>
      <c r="S65" s="22" t="str">
        <f t="shared" si="12"/>
        <v/>
      </c>
      <c r="T65" s="6"/>
      <c r="U65" s="20" t="str">
        <f>IF(T65="","",(VLOOKUP(T65,data!G:H,2,0)))</f>
        <v/>
      </c>
      <c r="V65" s="7"/>
      <c r="W65" s="22" t="str">
        <f t="shared" si="13"/>
        <v/>
      </c>
    </row>
    <row r="66" spans="1:23">
      <c r="A66" s="17" t="str">
        <f>IF(B66="","",VLOOKUP(B66,data!C:D,2,0))</f>
        <v/>
      </c>
      <c r="B66" s="4"/>
      <c r="C66" s="28"/>
      <c r="D66" s="3" t="str">
        <f t="shared" si="1"/>
        <v/>
      </c>
      <c r="E66" s="3" t="str">
        <f t="shared" si="2"/>
        <v/>
      </c>
      <c r="F66" s="3" t="str">
        <f t="shared" si="3"/>
        <v/>
      </c>
      <c r="G66" s="3" t="str">
        <f t="shared" si="4"/>
        <v/>
      </c>
      <c r="H66" s="29" t="str">
        <f t="shared" si="5"/>
        <v/>
      </c>
      <c r="I66" s="3" t="str">
        <f t="shared" si="6"/>
        <v/>
      </c>
      <c r="J66" s="3" t="str">
        <f t="shared" si="7"/>
        <v/>
      </c>
      <c r="K66" s="3" t="str">
        <f t="shared" si="8"/>
        <v/>
      </c>
      <c r="L66" s="29" t="str">
        <f t="shared" si="9"/>
        <v/>
      </c>
      <c r="N66" s="20" t="str">
        <f>IF(M66="","",VLOOKUP(M66,data!E:F,2,0))</f>
        <v/>
      </c>
      <c r="O66" s="35" t="str">
        <f t="shared" si="10"/>
        <v/>
      </c>
      <c r="P66" s="5"/>
      <c r="Q66" s="5"/>
      <c r="R66" s="22" t="str">
        <f t="shared" si="11"/>
        <v/>
      </c>
      <c r="S66" s="22" t="str">
        <f t="shared" si="12"/>
        <v/>
      </c>
      <c r="T66" s="6"/>
      <c r="U66" s="20" t="str">
        <f>IF(T66="","",(VLOOKUP(T66,data!G:H,2,0)))</f>
        <v/>
      </c>
      <c r="V66" s="7"/>
      <c r="W66" s="22" t="str">
        <f t="shared" si="13"/>
        <v/>
      </c>
    </row>
    <row r="67" spans="1:23">
      <c r="A67" s="17" t="str">
        <f>IF(B67="","",VLOOKUP(B67,data!C:D,2,0))</f>
        <v/>
      </c>
      <c r="B67" s="4"/>
      <c r="C67" s="28"/>
      <c r="D67" s="3" t="str">
        <f t="shared" ref="D67:D130" si="14">IF(C67="","",DAY(C67))</f>
        <v/>
      </c>
      <c r="E67" s="3" t="str">
        <f t="shared" ref="E67:E130" si="15">IF(C67="","",MONTH(C67))</f>
        <v/>
      </c>
      <c r="F67" s="3" t="str">
        <f t="shared" ref="F67:F130" si="16">IF(C67="","",YEAR(C67))</f>
        <v/>
      </c>
      <c r="G67" s="3" t="str">
        <f t="shared" ref="G67:G130" si="17">IF(C67="","",(E67&amp;"/"&amp;D67&amp;"/"&amp;F67))</f>
        <v/>
      </c>
      <c r="H67" s="29" t="str">
        <f t="shared" ref="H67:H130" si="18">IF(C67&gt;0,C67,"")</f>
        <v/>
      </c>
      <c r="I67" s="3" t="str">
        <f t="shared" ref="I67:I130" si="19">IF(H67="","",DAY(H67))</f>
        <v/>
      </c>
      <c r="J67" s="3" t="str">
        <f t="shared" ref="J67:J130" si="20">IF(H67="","",MONTH(H67))</f>
        <v/>
      </c>
      <c r="K67" s="3" t="str">
        <f t="shared" ref="K67:K130" si="21">IF(H67="","",YEAR(H67))</f>
        <v/>
      </c>
      <c r="L67" s="29" t="str">
        <f t="shared" ref="L67:L130" si="22">IF(H67="","",(J67&amp;"/"&amp;I67&amp;"/"&amp;K67))</f>
        <v/>
      </c>
      <c r="N67" s="20" t="str">
        <f>IF(M67="","",VLOOKUP(M67,data!E:F,2,0))</f>
        <v/>
      </c>
      <c r="O67" s="35" t="str">
        <f t="shared" ref="O67:O130" si="23">IF(C67&gt;0,1,"")</f>
        <v/>
      </c>
      <c r="P67" s="5"/>
      <c r="Q67" s="5"/>
      <c r="R67" s="22" t="str">
        <f t="shared" ref="R67:R130" si="24">IF(P67=0,"",MROUND(((Q67-P67)*24),0.5))</f>
        <v/>
      </c>
      <c r="S67" s="22" t="str">
        <f t="shared" ref="S67:S130" si="25">IF(P67=0,"",IF(Q67=0,"",IF(W67&gt;R67,R67,W67)))</f>
        <v/>
      </c>
      <c r="T67" s="6"/>
      <c r="U67" s="20" t="str">
        <f>IF(T67="","",(VLOOKUP(T67,data!G:H,2,0)))</f>
        <v/>
      </c>
      <c r="V67" s="7"/>
      <c r="W67" s="22" t="str">
        <f t="shared" ref="W67:W130" si="26">IF(P67=0,"",IF(M67=5,4,IF(M67=6,4,IF(M67=7,4,IF(M67=9,2,IF(M67=10,2,IF(M67=11,2,R67)))))))</f>
        <v/>
      </c>
    </row>
    <row r="68" spans="1:23">
      <c r="A68" s="17" t="str">
        <f>IF(B68="","",VLOOKUP(B68,data!C:D,2,0))</f>
        <v/>
      </c>
      <c r="B68" s="4"/>
      <c r="C68" s="28"/>
      <c r="D68" s="3" t="str">
        <f t="shared" si="14"/>
        <v/>
      </c>
      <c r="E68" s="3" t="str">
        <f t="shared" si="15"/>
        <v/>
      </c>
      <c r="F68" s="3" t="str">
        <f t="shared" si="16"/>
        <v/>
      </c>
      <c r="G68" s="3" t="str">
        <f t="shared" si="17"/>
        <v/>
      </c>
      <c r="H68" s="29" t="str">
        <f t="shared" si="18"/>
        <v/>
      </c>
      <c r="I68" s="3" t="str">
        <f t="shared" si="19"/>
        <v/>
      </c>
      <c r="J68" s="3" t="str">
        <f t="shared" si="20"/>
        <v/>
      </c>
      <c r="K68" s="3" t="str">
        <f t="shared" si="21"/>
        <v/>
      </c>
      <c r="L68" s="29" t="str">
        <f t="shared" si="22"/>
        <v/>
      </c>
      <c r="N68" s="20" t="str">
        <f>IF(M68="","",VLOOKUP(M68,data!E:F,2,0))</f>
        <v/>
      </c>
      <c r="O68" s="35" t="str">
        <f t="shared" si="23"/>
        <v/>
      </c>
      <c r="P68" s="5"/>
      <c r="Q68" s="5"/>
      <c r="R68" s="22" t="str">
        <f t="shared" si="24"/>
        <v/>
      </c>
      <c r="S68" s="22" t="str">
        <f t="shared" si="25"/>
        <v/>
      </c>
      <c r="T68" s="6"/>
      <c r="U68" s="20" t="str">
        <f>IF(T68="","",(VLOOKUP(T68,data!G:H,2,0)))</f>
        <v/>
      </c>
      <c r="V68" s="7"/>
      <c r="W68" s="22" t="str">
        <f t="shared" si="26"/>
        <v/>
      </c>
    </row>
    <row r="69" spans="1:23">
      <c r="A69" s="17" t="str">
        <f>IF(B69="","",VLOOKUP(B69,data!C:D,2,0))</f>
        <v/>
      </c>
      <c r="B69" s="4"/>
      <c r="C69" s="28"/>
      <c r="D69" s="3" t="str">
        <f t="shared" si="14"/>
        <v/>
      </c>
      <c r="E69" s="3" t="str">
        <f t="shared" si="15"/>
        <v/>
      </c>
      <c r="F69" s="3" t="str">
        <f t="shared" si="16"/>
        <v/>
      </c>
      <c r="G69" s="3" t="str">
        <f t="shared" si="17"/>
        <v/>
      </c>
      <c r="H69" s="29" t="str">
        <f t="shared" si="18"/>
        <v/>
      </c>
      <c r="I69" s="3" t="str">
        <f t="shared" si="19"/>
        <v/>
      </c>
      <c r="J69" s="3" t="str">
        <f t="shared" si="20"/>
        <v/>
      </c>
      <c r="K69" s="3" t="str">
        <f t="shared" si="21"/>
        <v/>
      </c>
      <c r="L69" s="29" t="str">
        <f t="shared" si="22"/>
        <v/>
      </c>
      <c r="N69" s="20" t="str">
        <f>IF(M69="","",VLOOKUP(M69,data!E:F,2,0))</f>
        <v/>
      </c>
      <c r="O69" s="35" t="str">
        <f t="shared" si="23"/>
        <v/>
      </c>
      <c r="P69" s="5"/>
      <c r="Q69" s="5"/>
      <c r="R69" s="22" t="str">
        <f t="shared" si="24"/>
        <v/>
      </c>
      <c r="S69" s="22" t="str">
        <f t="shared" si="25"/>
        <v/>
      </c>
      <c r="T69" s="6"/>
      <c r="U69" s="20" t="str">
        <f>IF(T69="","",(VLOOKUP(T69,data!G:H,2,0)))</f>
        <v/>
      </c>
      <c r="V69" s="7"/>
      <c r="W69" s="22" t="str">
        <f t="shared" si="26"/>
        <v/>
      </c>
    </row>
    <row r="70" spans="1:23">
      <c r="A70" s="17" t="str">
        <f>IF(B70="","",VLOOKUP(B70,data!C:D,2,0))</f>
        <v/>
      </c>
      <c r="B70" s="4"/>
      <c r="C70" s="28"/>
      <c r="D70" s="3" t="str">
        <f t="shared" si="14"/>
        <v/>
      </c>
      <c r="E70" s="3" t="str">
        <f t="shared" si="15"/>
        <v/>
      </c>
      <c r="F70" s="3" t="str">
        <f t="shared" si="16"/>
        <v/>
      </c>
      <c r="G70" s="3" t="str">
        <f t="shared" si="17"/>
        <v/>
      </c>
      <c r="H70" s="29" t="str">
        <f t="shared" si="18"/>
        <v/>
      </c>
      <c r="I70" s="3" t="str">
        <f t="shared" si="19"/>
        <v/>
      </c>
      <c r="J70" s="3" t="str">
        <f t="shared" si="20"/>
        <v/>
      </c>
      <c r="K70" s="3" t="str">
        <f t="shared" si="21"/>
        <v/>
      </c>
      <c r="L70" s="29" t="str">
        <f t="shared" si="22"/>
        <v/>
      </c>
      <c r="N70" s="20" t="str">
        <f>IF(M70="","",VLOOKUP(M70,data!E:F,2,0))</f>
        <v/>
      </c>
      <c r="O70" s="35" t="str">
        <f t="shared" si="23"/>
        <v/>
      </c>
      <c r="P70" s="5"/>
      <c r="Q70" s="5"/>
      <c r="R70" s="22" t="str">
        <f t="shared" si="24"/>
        <v/>
      </c>
      <c r="S70" s="22" t="str">
        <f t="shared" si="25"/>
        <v/>
      </c>
      <c r="T70" s="6"/>
      <c r="U70" s="20" t="str">
        <f>IF(T70="","",(VLOOKUP(T70,data!G:H,2,0)))</f>
        <v/>
      </c>
      <c r="V70" s="7"/>
      <c r="W70" s="22" t="str">
        <f t="shared" si="26"/>
        <v/>
      </c>
    </row>
    <row r="71" spans="1:23">
      <c r="A71" s="17" t="str">
        <f>IF(B71="","",VLOOKUP(B71,data!C:D,2,0))</f>
        <v/>
      </c>
      <c r="B71" s="4"/>
      <c r="C71" s="28"/>
      <c r="D71" s="3" t="str">
        <f t="shared" si="14"/>
        <v/>
      </c>
      <c r="E71" s="3" t="str">
        <f t="shared" si="15"/>
        <v/>
      </c>
      <c r="F71" s="3" t="str">
        <f t="shared" si="16"/>
        <v/>
      </c>
      <c r="G71" s="3" t="str">
        <f t="shared" si="17"/>
        <v/>
      </c>
      <c r="H71" s="29" t="str">
        <f t="shared" si="18"/>
        <v/>
      </c>
      <c r="I71" s="3" t="str">
        <f t="shared" si="19"/>
        <v/>
      </c>
      <c r="J71" s="3" t="str">
        <f t="shared" si="20"/>
        <v/>
      </c>
      <c r="K71" s="3" t="str">
        <f t="shared" si="21"/>
        <v/>
      </c>
      <c r="L71" s="29" t="str">
        <f t="shared" si="22"/>
        <v/>
      </c>
      <c r="N71" s="20" t="str">
        <f>IF(M71="","",VLOOKUP(M71,data!E:F,2,0))</f>
        <v/>
      </c>
      <c r="O71" s="35" t="str">
        <f t="shared" si="23"/>
        <v/>
      </c>
      <c r="P71" s="5"/>
      <c r="Q71" s="5"/>
      <c r="R71" s="22" t="str">
        <f t="shared" si="24"/>
        <v/>
      </c>
      <c r="S71" s="22" t="str">
        <f t="shared" si="25"/>
        <v/>
      </c>
      <c r="T71" s="6"/>
      <c r="U71" s="20" t="str">
        <f>IF(T71="","",(VLOOKUP(T71,data!G:H,2,0)))</f>
        <v/>
      </c>
      <c r="V71" s="7"/>
      <c r="W71" s="22" t="str">
        <f t="shared" si="26"/>
        <v/>
      </c>
    </row>
    <row r="72" spans="1:23">
      <c r="A72" s="17" t="str">
        <f>IF(B72="","",VLOOKUP(B72,data!C:D,2,0))</f>
        <v/>
      </c>
      <c r="B72" s="4"/>
      <c r="C72" s="28"/>
      <c r="D72" s="3" t="str">
        <f t="shared" si="14"/>
        <v/>
      </c>
      <c r="E72" s="3" t="str">
        <f t="shared" si="15"/>
        <v/>
      </c>
      <c r="F72" s="3" t="str">
        <f t="shared" si="16"/>
        <v/>
      </c>
      <c r="G72" s="3" t="str">
        <f t="shared" si="17"/>
        <v/>
      </c>
      <c r="H72" s="29" t="str">
        <f t="shared" si="18"/>
        <v/>
      </c>
      <c r="I72" s="3" t="str">
        <f t="shared" si="19"/>
        <v/>
      </c>
      <c r="J72" s="3" t="str">
        <f t="shared" si="20"/>
        <v/>
      </c>
      <c r="K72" s="3" t="str">
        <f t="shared" si="21"/>
        <v/>
      </c>
      <c r="L72" s="29" t="str">
        <f t="shared" si="22"/>
        <v/>
      </c>
      <c r="N72" s="20" t="str">
        <f>IF(M72="","",VLOOKUP(M72,data!E:F,2,0))</f>
        <v/>
      </c>
      <c r="O72" s="35" t="str">
        <f t="shared" si="23"/>
        <v/>
      </c>
      <c r="P72" s="5"/>
      <c r="Q72" s="5"/>
      <c r="R72" s="22" t="str">
        <f t="shared" si="24"/>
        <v/>
      </c>
      <c r="S72" s="22" t="str">
        <f t="shared" si="25"/>
        <v/>
      </c>
      <c r="T72" s="6"/>
      <c r="U72" s="20" t="str">
        <f>IF(T72="","",(VLOOKUP(T72,data!G:H,2,0)))</f>
        <v/>
      </c>
      <c r="V72" s="7"/>
      <c r="W72" s="22" t="str">
        <f t="shared" si="26"/>
        <v/>
      </c>
    </row>
    <row r="73" spans="1:23">
      <c r="A73" s="17" t="str">
        <f>IF(B73="","",VLOOKUP(B73,data!C:D,2,0))</f>
        <v/>
      </c>
      <c r="B73" s="4"/>
      <c r="C73" s="28"/>
      <c r="D73" s="3" t="str">
        <f t="shared" si="14"/>
        <v/>
      </c>
      <c r="E73" s="3" t="str">
        <f t="shared" si="15"/>
        <v/>
      </c>
      <c r="F73" s="3" t="str">
        <f t="shared" si="16"/>
        <v/>
      </c>
      <c r="G73" s="3" t="str">
        <f t="shared" si="17"/>
        <v/>
      </c>
      <c r="H73" s="29" t="str">
        <f t="shared" si="18"/>
        <v/>
      </c>
      <c r="I73" s="3" t="str">
        <f t="shared" si="19"/>
        <v/>
      </c>
      <c r="J73" s="3" t="str">
        <f t="shared" si="20"/>
        <v/>
      </c>
      <c r="K73" s="3" t="str">
        <f t="shared" si="21"/>
        <v/>
      </c>
      <c r="L73" s="29" t="str">
        <f t="shared" si="22"/>
        <v/>
      </c>
      <c r="N73" s="20" t="str">
        <f>IF(M73="","",VLOOKUP(M73,data!E:F,2,0))</f>
        <v/>
      </c>
      <c r="O73" s="35" t="str">
        <f t="shared" si="23"/>
        <v/>
      </c>
      <c r="P73" s="5"/>
      <c r="Q73" s="5"/>
      <c r="R73" s="22" t="str">
        <f t="shared" si="24"/>
        <v/>
      </c>
      <c r="S73" s="22" t="str">
        <f t="shared" si="25"/>
        <v/>
      </c>
      <c r="T73" s="6"/>
      <c r="U73" s="20" t="str">
        <f>IF(T73="","",(VLOOKUP(T73,data!G:H,2,0)))</f>
        <v/>
      </c>
      <c r="V73" s="7"/>
      <c r="W73" s="22" t="str">
        <f t="shared" si="26"/>
        <v/>
      </c>
    </row>
    <row r="74" spans="1:23">
      <c r="A74" s="17" t="str">
        <f>IF(B74="","",VLOOKUP(B74,data!C:D,2,0))</f>
        <v/>
      </c>
      <c r="B74" s="4"/>
      <c r="C74" s="28"/>
      <c r="D74" s="3" t="str">
        <f t="shared" si="14"/>
        <v/>
      </c>
      <c r="E74" s="3" t="str">
        <f t="shared" si="15"/>
        <v/>
      </c>
      <c r="F74" s="3" t="str">
        <f t="shared" si="16"/>
        <v/>
      </c>
      <c r="G74" s="3" t="str">
        <f t="shared" si="17"/>
        <v/>
      </c>
      <c r="H74" s="29" t="str">
        <f t="shared" si="18"/>
        <v/>
      </c>
      <c r="I74" s="3" t="str">
        <f t="shared" si="19"/>
        <v/>
      </c>
      <c r="J74" s="3" t="str">
        <f t="shared" si="20"/>
        <v/>
      </c>
      <c r="K74" s="3" t="str">
        <f t="shared" si="21"/>
        <v/>
      </c>
      <c r="L74" s="29" t="str">
        <f t="shared" si="22"/>
        <v/>
      </c>
      <c r="N74" s="20" t="str">
        <f>IF(M74="","",VLOOKUP(M74,data!E:F,2,0))</f>
        <v/>
      </c>
      <c r="O74" s="35" t="str">
        <f t="shared" si="23"/>
        <v/>
      </c>
      <c r="P74" s="5"/>
      <c r="Q74" s="5"/>
      <c r="R74" s="22" t="str">
        <f t="shared" si="24"/>
        <v/>
      </c>
      <c r="S74" s="22" t="str">
        <f t="shared" si="25"/>
        <v/>
      </c>
      <c r="T74" s="6"/>
      <c r="U74" s="20" t="str">
        <f>IF(T74="","",(VLOOKUP(T74,data!G:H,2,0)))</f>
        <v/>
      </c>
      <c r="V74" s="7"/>
      <c r="W74" s="22" t="str">
        <f t="shared" si="26"/>
        <v/>
      </c>
    </row>
    <row r="75" spans="1:23">
      <c r="A75" s="17" t="str">
        <f>IF(B75="","",VLOOKUP(B75,data!C:D,2,0))</f>
        <v/>
      </c>
      <c r="B75" s="4"/>
      <c r="C75" s="28"/>
      <c r="D75" s="3" t="str">
        <f t="shared" si="14"/>
        <v/>
      </c>
      <c r="E75" s="3" t="str">
        <f t="shared" si="15"/>
        <v/>
      </c>
      <c r="F75" s="3" t="str">
        <f t="shared" si="16"/>
        <v/>
      </c>
      <c r="G75" s="3" t="str">
        <f t="shared" si="17"/>
        <v/>
      </c>
      <c r="H75" s="29" t="str">
        <f t="shared" si="18"/>
        <v/>
      </c>
      <c r="I75" s="3" t="str">
        <f t="shared" si="19"/>
        <v/>
      </c>
      <c r="J75" s="3" t="str">
        <f t="shared" si="20"/>
        <v/>
      </c>
      <c r="K75" s="3" t="str">
        <f t="shared" si="21"/>
        <v/>
      </c>
      <c r="L75" s="29" t="str">
        <f t="shared" si="22"/>
        <v/>
      </c>
      <c r="N75" s="20" t="str">
        <f>IF(M75="","",VLOOKUP(M75,data!E:F,2,0))</f>
        <v/>
      </c>
      <c r="O75" s="35" t="str">
        <f t="shared" si="23"/>
        <v/>
      </c>
      <c r="P75" s="5"/>
      <c r="Q75" s="5"/>
      <c r="R75" s="22" t="str">
        <f t="shared" si="24"/>
        <v/>
      </c>
      <c r="S75" s="22" t="str">
        <f t="shared" si="25"/>
        <v/>
      </c>
      <c r="T75" s="6"/>
      <c r="U75" s="20" t="str">
        <f>IF(T75="","",(VLOOKUP(T75,data!G:H,2,0)))</f>
        <v/>
      </c>
      <c r="V75" s="7"/>
      <c r="W75" s="22" t="str">
        <f t="shared" si="26"/>
        <v/>
      </c>
    </row>
    <row r="76" spans="1:23">
      <c r="A76" s="17" t="str">
        <f>IF(B76="","",VLOOKUP(B76,data!C:D,2,0))</f>
        <v/>
      </c>
      <c r="B76" s="4"/>
      <c r="C76" s="28"/>
      <c r="D76" s="3" t="str">
        <f t="shared" si="14"/>
        <v/>
      </c>
      <c r="E76" s="3" t="str">
        <f t="shared" si="15"/>
        <v/>
      </c>
      <c r="F76" s="3" t="str">
        <f t="shared" si="16"/>
        <v/>
      </c>
      <c r="G76" s="3" t="str">
        <f t="shared" si="17"/>
        <v/>
      </c>
      <c r="H76" s="29" t="str">
        <f t="shared" si="18"/>
        <v/>
      </c>
      <c r="I76" s="3" t="str">
        <f t="shared" si="19"/>
        <v/>
      </c>
      <c r="J76" s="3" t="str">
        <f t="shared" si="20"/>
        <v/>
      </c>
      <c r="K76" s="3" t="str">
        <f t="shared" si="21"/>
        <v/>
      </c>
      <c r="L76" s="29" t="str">
        <f t="shared" si="22"/>
        <v/>
      </c>
      <c r="N76" s="20" t="str">
        <f>IF(M76="","",VLOOKUP(M76,data!E:F,2,0))</f>
        <v/>
      </c>
      <c r="O76" s="35" t="str">
        <f t="shared" si="23"/>
        <v/>
      </c>
      <c r="P76" s="5"/>
      <c r="Q76" s="5"/>
      <c r="R76" s="22" t="str">
        <f t="shared" si="24"/>
        <v/>
      </c>
      <c r="S76" s="22" t="str">
        <f t="shared" si="25"/>
        <v/>
      </c>
      <c r="T76" s="6"/>
      <c r="U76" s="20" t="str">
        <f>IF(T76="","",(VLOOKUP(T76,data!G:H,2,0)))</f>
        <v/>
      </c>
      <c r="V76" s="7"/>
      <c r="W76" s="22" t="str">
        <f t="shared" si="26"/>
        <v/>
      </c>
    </row>
    <row r="77" spans="1:23">
      <c r="A77" s="17" t="str">
        <f>IF(B77="","",VLOOKUP(B77,data!C:D,2,0))</f>
        <v/>
      </c>
      <c r="B77" s="4"/>
      <c r="C77" s="28"/>
      <c r="D77" s="3" t="str">
        <f t="shared" si="14"/>
        <v/>
      </c>
      <c r="E77" s="3" t="str">
        <f t="shared" si="15"/>
        <v/>
      </c>
      <c r="F77" s="3" t="str">
        <f t="shared" si="16"/>
        <v/>
      </c>
      <c r="G77" s="3" t="str">
        <f t="shared" si="17"/>
        <v/>
      </c>
      <c r="H77" s="29" t="str">
        <f t="shared" si="18"/>
        <v/>
      </c>
      <c r="I77" s="3" t="str">
        <f t="shared" si="19"/>
        <v/>
      </c>
      <c r="J77" s="3" t="str">
        <f t="shared" si="20"/>
        <v/>
      </c>
      <c r="K77" s="3" t="str">
        <f t="shared" si="21"/>
        <v/>
      </c>
      <c r="L77" s="29" t="str">
        <f t="shared" si="22"/>
        <v/>
      </c>
      <c r="N77" s="20" t="str">
        <f>IF(M77="","",VLOOKUP(M77,data!E:F,2,0))</f>
        <v/>
      </c>
      <c r="O77" s="35" t="str">
        <f t="shared" si="23"/>
        <v/>
      </c>
      <c r="P77" s="5"/>
      <c r="Q77" s="5"/>
      <c r="R77" s="22" t="str">
        <f t="shared" si="24"/>
        <v/>
      </c>
      <c r="S77" s="22" t="str">
        <f t="shared" si="25"/>
        <v/>
      </c>
      <c r="T77" s="6"/>
      <c r="U77" s="20" t="str">
        <f>IF(T77="","",(VLOOKUP(T77,data!G:H,2,0)))</f>
        <v/>
      </c>
      <c r="V77" s="7"/>
      <c r="W77" s="22" t="str">
        <f t="shared" si="26"/>
        <v/>
      </c>
    </row>
    <row r="78" spans="1:23">
      <c r="A78" s="17" t="str">
        <f>IF(B78="","",VLOOKUP(B78,data!C:D,2,0))</f>
        <v/>
      </c>
      <c r="B78" s="4"/>
      <c r="C78" s="28"/>
      <c r="D78" s="3" t="str">
        <f t="shared" si="14"/>
        <v/>
      </c>
      <c r="E78" s="3" t="str">
        <f t="shared" si="15"/>
        <v/>
      </c>
      <c r="F78" s="3" t="str">
        <f t="shared" si="16"/>
        <v/>
      </c>
      <c r="G78" s="3" t="str">
        <f t="shared" si="17"/>
        <v/>
      </c>
      <c r="H78" s="29" t="str">
        <f t="shared" si="18"/>
        <v/>
      </c>
      <c r="I78" s="3" t="str">
        <f t="shared" si="19"/>
        <v/>
      </c>
      <c r="J78" s="3" t="str">
        <f t="shared" si="20"/>
        <v/>
      </c>
      <c r="K78" s="3" t="str">
        <f t="shared" si="21"/>
        <v/>
      </c>
      <c r="L78" s="29" t="str">
        <f t="shared" si="22"/>
        <v/>
      </c>
      <c r="N78" s="20" t="str">
        <f>IF(M78="","",VLOOKUP(M78,data!E:F,2,0))</f>
        <v/>
      </c>
      <c r="O78" s="35" t="str">
        <f t="shared" si="23"/>
        <v/>
      </c>
      <c r="P78" s="5"/>
      <c r="Q78" s="5"/>
      <c r="R78" s="22" t="str">
        <f t="shared" si="24"/>
        <v/>
      </c>
      <c r="S78" s="22" t="str">
        <f t="shared" si="25"/>
        <v/>
      </c>
      <c r="T78" s="6"/>
      <c r="U78" s="20" t="str">
        <f>IF(T78="","",(VLOOKUP(T78,data!G:H,2,0)))</f>
        <v/>
      </c>
      <c r="V78" s="7"/>
      <c r="W78" s="22" t="str">
        <f t="shared" si="26"/>
        <v/>
      </c>
    </row>
    <row r="79" spans="1:23">
      <c r="A79" s="17" t="str">
        <f>IF(B79="","",VLOOKUP(B79,data!C:D,2,0))</f>
        <v/>
      </c>
      <c r="B79" s="4"/>
      <c r="C79" s="28"/>
      <c r="D79" s="3" t="str">
        <f t="shared" si="14"/>
        <v/>
      </c>
      <c r="E79" s="3" t="str">
        <f t="shared" si="15"/>
        <v/>
      </c>
      <c r="F79" s="3" t="str">
        <f t="shared" si="16"/>
        <v/>
      </c>
      <c r="G79" s="3" t="str">
        <f t="shared" si="17"/>
        <v/>
      </c>
      <c r="H79" s="29" t="str">
        <f t="shared" si="18"/>
        <v/>
      </c>
      <c r="I79" s="3" t="str">
        <f t="shared" si="19"/>
        <v/>
      </c>
      <c r="J79" s="3" t="str">
        <f t="shared" si="20"/>
        <v/>
      </c>
      <c r="K79" s="3" t="str">
        <f t="shared" si="21"/>
        <v/>
      </c>
      <c r="L79" s="29" t="str">
        <f t="shared" si="22"/>
        <v/>
      </c>
      <c r="N79" s="20" t="str">
        <f>IF(M79="","",VLOOKUP(M79,data!E:F,2,0))</f>
        <v/>
      </c>
      <c r="O79" s="35" t="str">
        <f t="shared" si="23"/>
        <v/>
      </c>
      <c r="P79" s="5"/>
      <c r="Q79" s="5"/>
      <c r="R79" s="22" t="str">
        <f t="shared" si="24"/>
        <v/>
      </c>
      <c r="S79" s="22" t="str">
        <f t="shared" si="25"/>
        <v/>
      </c>
      <c r="T79" s="6"/>
      <c r="U79" s="20" t="str">
        <f>IF(T79="","",(VLOOKUP(T79,data!G:H,2,0)))</f>
        <v/>
      </c>
      <c r="V79" s="7"/>
      <c r="W79" s="22" t="str">
        <f t="shared" si="26"/>
        <v/>
      </c>
    </row>
    <row r="80" spans="1:23">
      <c r="A80" s="17" t="str">
        <f>IF(B80="","",VLOOKUP(B80,data!C:D,2,0))</f>
        <v/>
      </c>
      <c r="B80" s="4"/>
      <c r="C80" s="28"/>
      <c r="D80" s="3" t="str">
        <f t="shared" si="14"/>
        <v/>
      </c>
      <c r="E80" s="3" t="str">
        <f t="shared" si="15"/>
        <v/>
      </c>
      <c r="F80" s="3" t="str">
        <f t="shared" si="16"/>
        <v/>
      </c>
      <c r="G80" s="3" t="str">
        <f t="shared" si="17"/>
        <v/>
      </c>
      <c r="H80" s="29" t="str">
        <f t="shared" si="18"/>
        <v/>
      </c>
      <c r="I80" s="3" t="str">
        <f t="shared" si="19"/>
        <v/>
      </c>
      <c r="J80" s="3" t="str">
        <f t="shared" si="20"/>
        <v/>
      </c>
      <c r="K80" s="3" t="str">
        <f t="shared" si="21"/>
        <v/>
      </c>
      <c r="L80" s="29" t="str">
        <f t="shared" si="22"/>
        <v/>
      </c>
      <c r="N80" s="20" t="str">
        <f>IF(M80="","",VLOOKUP(M80,data!E:F,2,0))</f>
        <v/>
      </c>
      <c r="O80" s="35" t="str">
        <f t="shared" si="23"/>
        <v/>
      </c>
      <c r="P80" s="5"/>
      <c r="Q80" s="5"/>
      <c r="R80" s="22" t="str">
        <f t="shared" si="24"/>
        <v/>
      </c>
      <c r="S80" s="22" t="str">
        <f t="shared" si="25"/>
        <v/>
      </c>
      <c r="T80" s="6"/>
      <c r="U80" s="20" t="str">
        <f>IF(T80="","",(VLOOKUP(T80,data!G:H,2,0)))</f>
        <v/>
      </c>
      <c r="V80" s="7"/>
      <c r="W80" s="22" t="str">
        <f t="shared" si="26"/>
        <v/>
      </c>
    </row>
    <row r="81" spans="1:23">
      <c r="A81" s="17" t="str">
        <f>IF(B81="","",VLOOKUP(B81,data!C:D,2,0))</f>
        <v/>
      </c>
      <c r="B81" s="4"/>
      <c r="C81" s="28"/>
      <c r="D81" s="3" t="str">
        <f t="shared" si="14"/>
        <v/>
      </c>
      <c r="E81" s="3" t="str">
        <f t="shared" si="15"/>
        <v/>
      </c>
      <c r="F81" s="3" t="str">
        <f t="shared" si="16"/>
        <v/>
      </c>
      <c r="G81" s="3" t="str">
        <f t="shared" si="17"/>
        <v/>
      </c>
      <c r="H81" s="29" t="str">
        <f t="shared" si="18"/>
        <v/>
      </c>
      <c r="I81" s="3" t="str">
        <f t="shared" si="19"/>
        <v/>
      </c>
      <c r="J81" s="3" t="str">
        <f t="shared" si="20"/>
        <v/>
      </c>
      <c r="K81" s="3" t="str">
        <f t="shared" si="21"/>
        <v/>
      </c>
      <c r="L81" s="29" t="str">
        <f t="shared" si="22"/>
        <v/>
      </c>
      <c r="N81" s="20" t="str">
        <f>IF(M81="","",VLOOKUP(M81,data!E:F,2,0))</f>
        <v/>
      </c>
      <c r="O81" s="35" t="str">
        <f t="shared" si="23"/>
        <v/>
      </c>
      <c r="P81" s="5"/>
      <c r="Q81" s="5"/>
      <c r="R81" s="22" t="str">
        <f t="shared" si="24"/>
        <v/>
      </c>
      <c r="S81" s="22" t="str">
        <f t="shared" si="25"/>
        <v/>
      </c>
      <c r="T81" s="6"/>
      <c r="U81" s="20" t="str">
        <f>IF(T81="","",(VLOOKUP(T81,data!G:H,2,0)))</f>
        <v/>
      </c>
      <c r="V81" s="7"/>
      <c r="W81" s="22" t="str">
        <f t="shared" si="26"/>
        <v/>
      </c>
    </row>
    <row r="82" spans="1:23">
      <c r="A82" s="17" t="str">
        <f>IF(B82="","",VLOOKUP(B82,data!C:D,2,0))</f>
        <v/>
      </c>
      <c r="B82" s="4"/>
      <c r="C82" s="28"/>
      <c r="D82" s="3" t="str">
        <f t="shared" si="14"/>
        <v/>
      </c>
      <c r="E82" s="3" t="str">
        <f t="shared" si="15"/>
        <v/>
      </c>
      <c r="F82" s="3" t="str">
        <f t="shared" si="16"/>
        <v/>
      </c>
      <c r="G82" s="3" t="str">
        <f t="shared" si="17"/>
        <v/>
      </c>
      <c r="H82" s="29" t="str">
        <f t="shared" si="18"/>
        <v/>
      </c>
      <c r="I82" s="3" t="str">
        <f t="shared" si="19"/>
        <v/>
      </c>
      <c r="J82" s="3" t="str">
        <f t="shared" si="20"/>
        <v/>
      </c>
      <c r="K82" s="3" t="str">
        <f t="shared" si="21"/>
        <v/>
      </c>
      <c r="L82" s="29" t="str">
        <f t="shared" si="22"/>
        <v/>
      </c>
      <c r="N82" s="20" t="str">
        <f>IF(M82="","",VLOOKUP(M82,data!E:F,2,0))</f>
        <v/>
      </c>
      <c r="O82" s="35" t="str">
        <f t="shared" si="23"/>
        <v/>
      </c>
      <c r="P82" s="5"/>
      <c r="Q82" s="5"/>
      <c r="R82" s="22" t="str">
        <f t="shared" si="24"/>
        <v/>
      </c>
      <c r="S82" s="22" t="str">
        <f t="shared" si="25"/>
        <v/>
      </c>
      <c r="T82" s="6"/>
      <c r="U82" s="20" t="str">
        <f>IF(T82="","",(VLOOKUP(T82,data!G:H,2,0)))</f>
        <v/>
      </c>
      <c r="V82" s="7"/>
      <c r="W82" s="22" t="str">
        <f t="shared" si="26"/>
        <v/>
      </c>
    </row>
    <row r="83" spans="1:23">
      <c r="A83" s="17" t="str">
        <f>IF(B83="","",VLOOKUP(B83,data!C:D,2,0))</f>
        <v/>
      </c>
      <c r="B83" s="4"/>
      <c r="C83" s="28"/>
      <c r="D83" s="3" t="str">
        <f t="shared" si="14"/>
        <v/>
      </c>
      <c r="E83" s="3" t="str">
        <f t="shared" si="15"/>
        <v/>
      </c>
      <c r="F83" s="3" t="str">
        <f t="shared" si="16"/>
        <v/>
      </c>
      <c r="G83" s="3" t="str">
        <f t="shared" si="17"/>
        <v/>
      </c>
      <c r="H83" s="29" t="str">
        <f t="shared" si="18"/>
        <v/>
      </c>
      <c r="I83" s="3" t="str">
        <f t="shared" si="19"/>
        <v/>
      </c>
      <c r="J83" s="3" t="str">
        <f t="shared" si="20"/>
        <v/>
      </c>
      <c r="K83" s="3" t="str">
        <f t="shared" si="21"/>
        <v/>
      </c>
      <c r="L83" s="29" t="str">
        <f t="shared" si="22"/>
        <v/>
      </c>
      <c r="N83" s="20" t="str">
        <f>IF(M83="","",VLOOKUP(M83,data!E:F,2,0))</f>
        <v/>
      </c>
      <c r="O83" s="35" t="str">
        <f t="shared" si="23"/>
        <v/>
      </c>
      <c r="P83" s="5"/>
      <c r="Q83" s="5"/>
      <c r="R83" s="22" t="str">
        <f t="shared" si="24"/>
        <v/>
      </c>
      <c r="S83" s="22" t="str">
        <f t="shared" si="25"/>
        <v/>
      </c>
      <c r="T83" s="6"/>
      <c r="U83" s="20" t="str">
        <f>IF(T83="","",(VLOOKUP(T83,data!G:H,2,0)))</f>
        <v/>
      </c>
      <c r="V83" s="7"/>
      <c r="W83" s="22" t="str">
        <f t="shared" si="26"/>
        <v/>
      </c>
    </row>
    <row r="84" spans="1:23">
      <c r="A84" s="17" t="str">
        <f>IF(B84="","",VLOOKUP(B84,data!C:D,2,0))</f>
        <v/>
      </c>
      <c r="B84" s="4"/>
      <c r="C84" s="28"/>
      <c r="D84" s="3" t="str">
        <f t="shared" si="14"/>
        <v/>
      </c>
      <c r="E84" s="3" t="str">
        <f t="shared" si="15"/>
        <v/>
      </c>
      <c r="F84" s="3" t="str">
        <f t="shared" si="16"/>
        <v/>
      </c>
      <c r="G84" s="3" t="str">
        <f t="shared" si="17"/>
        <v/>
      </c>
      <c r="H84" s="29" t="str">
        <f t="shared" si="18"/>
        <v/>
      </c>
      <c r="I84" s="3" t="str">
        <f t="shared" si="19"/>
        <v/>
      </c>
      <c r="J84" s="3" t="str">
        <f t="shared" si="20"/>
        <v/>
      </c>
      <c r="K84" s="3" t="str">
        <f t="shared" si="21"/>
        <v/>
      </c>
      <c r="L84" s="29" t="str">
        <f t="shared" si="22"/>
        <v/>
      </c>
      <c r="N84" s="20" t="str">
        <f>IF(M84="","",VLOOKUP(M84,data!E:F,2,0))</f>
        <v/>
      </c>
      <c r="O84" s="35" t="str">
        <f t="shared" si="23"/>
        <v/>
      </c>
      <c r="P84" s="5"/>
      <c r="Q84" s="5"/>
      <c r="R84" s="22" t="str">
        <f t="shared" si="24"/>
        <v/>
      </c>
      <c r="S84" s="22" t="str">
        <f t="shared" si="25"/>
        <v/>
      </c>
      <c r="T84" s="6"/>
      <c r="U84" s="20" t="str">
        <f>IF(T84="","",(VLOOKUP(T84,data!G:H,2,0)))</f>
        <v/>
      </c>
      <c r="V84" s="7"/>
      <c r="W84" s="22" t="str">
        <f t="shared" si="26"/>
        <v/>
      </c>
    </row>
    <row r="85" spans="1:23">
      <c r="A85" s="17" t="str">
        <f>IF(B85="","",VLOOKUP(B85,data!C:D,2,0))</f>
        <v/>
      </c>
      <c r="B85" s="4"/>
      <c r="C85" s="28"/>
      <c r="D85" s="3" t="str">
        <f t="shared" si="14"/>
        <v/>
      </c>
      <c r="E85" s="3" t="str">
        <f t="shared" si="15"/>
        <v/>
      </c>
      <c r="F85" s="3" t="str">
        <f t="shared" si="16"/>
        <v/>
      </c>
      <c r="G85" s="3" t="str">
        <f t="shared" si="17"/>
        <v/>
      </c>
      <c r="H85" s="29" t="str">
        <f t="shared" si="18"/>
        <v/>
      </c>
      <c r="I85" s="3" t="str">
        <f t="shared" si="19"/>
        <v/>
      </c>
      <c r="J85" s="3" t="str">
        <f t="shared" si="20"/>
        <v/>
      </c>
      <c r="K85" s="3" t="str">
        <f t="shared" si="21"/>
        <v/>
      </c>
      <c r="L85" s="29" t="str">
        <f t="shared" si="22"/>
        <v/>
      </c>
      <c r="N85" s="20" t="str">
        <f>IF(M85="","",VLOOKUP(M85,data!E:F,2,0))</f>
        <v/>
      </c>
      <c r="O85" s="35" t="str">
        <f t="shared" si="23"/>
        <v/>
      </c>
      <c r="P85" s="5"/>
      <c r="Q85" s="5"/>
      <c r="R85" s="22" t="str">
        <f t="shared" si="24"/>
        <v/>
      </c>
      <c r="S85" s="22" t="str">
        <f t="shared" si="25"/>
        <v/>
      </c>
      <c r="T85" s="6"/>
      <c r="U85" s="20" t="str">
        <f>IF(T85="","",(VLOOKUP(T85,data!G:H,2,0)))</f>
        <v/>
      </c>
      <c r="V85" s="7"/>
      <c r="W85" s="22" t="str">
        <f t="shared" si="26"/>
        <v/>
      </c>
    </row>
    <row r="86" spans="1:23">
      <c r="A86" s="17" t="str">
        <f>IF(B86="","",VLOOKUP(B86,data!C:D,2,0))</f>
        <v/>
      </c>
      <c r="B86" s="4"/>
      <c r="C86" s="28"/>
      <c r="D86" s="3" t="str">
        <f t="shared" si="14"/>
        <v/>
      </c>
      <c r="E86" s="3" t="str">
        <f t="shared" si="15"/>
        <v/>
      </c>
      <c r="F86" s="3" t="str">
        <f t="shared" si="16"/>
        <v/>
      </c>
      <c r="G86" s="3" t="str">
        <f t="shared" si="17"/>
        <v/>
      </c>
      <c r="H86" s="29" t="str">
        <f t="shared" si="18"/>
        <v/>
      </c>
      <c r="I86" s="3" t="str">
        <f t="shared" si="19"/>
        <v/>
      </c>
      <c r="J86" s="3" t="str">
        <f t="shared" si="20"/>
        <v/>
      </c>
      <c r="K86" s="3" t="str">
        <f t="shared" si="21"/>
        <v/>
      </c>
      <c r="L86" s="29" t="str">
        <f t="shared" si="22"/>
        <v/>
      </c>
      <c r="N86" s="20" t="str">
        <f>IF(M86="","",VLOOKUP(M86,data!E:F,2,0))</f>
        <v/>
      </c>
      <c r="O86" s="35" t="str">
        <f t="shared" si="23"/>
        <v/>
      </c>
      <c r="P86" s="5"/>
      <c r="Q86" s="5"/>
      <c r="R86" s="22" t="str">
        <f t="shared" si="24"/>
        <v/>
      </c>
      <c r="S86" s="22" t="str">
        <f t="shared" si="25"/>
        <v/>
      </c>
      <c r="T86" s="6"/>
      <c r="U86" s="20" t="str">
        <f>IF(T86="","",(VLOOKUP(T86,data!G:H,2,0)))</f>
        <v/>
      </c>
      <c r="V86" s="7"/>
      <c r="W86" s="22" t="str">
        <f t="shared" si="26"/>
        <v/>
      </c>
    </row>
    <row r="87" spans="1:23">
      <c r="A87" s="17" t="str">
        <f>IF(B87="","",VLOOKUP(B87,data!C:D,2,0))</f>
        <v/>
      </c>
      <c r="B87" s="4"/>
      <c r="C87" s="28"/>
      <c r="D87" s="3" t="str">
        <f t="shared" si="14"/>
        <v/>
      </c>
      <c r="E87" s="3" t="str">
        <f t="shared" si="15"/>
        <v/>
      </c>
      <c r="F87" s="3" t="str">
        <f t="shared" si="16"/>
        <v/>
      </c>
      <c r="G87" s="3" t="str">
        <f t="shared" si="17"/>
        <v/>
      </c>
      <c r="H87" s="29" t="str">
        <f t="shared" si="18"/>
        <v/>
      </c>
      <c r="I87" s="3" t="str">
        <f t="shared" si="19"/>
        <v/>
      </c>
      <c r="J87" s="3" t="str">
        <f t="shared" si="20"/>
        <v/>
      </c>
      <c r="K87" s="3" t="str">
        <f t="shared" si="21"/>
        <v/>
      </c>
      <c r="L87" s="29" t="str">
        <f t="shared" si="22"/>
        <v/>
      </c>
      <c r="N87" s="20" t="str">
        <f>IF(M87="","",VLOOKUP(M87,data!E:F,2,0))</f>
        <v/>
      </c>
      <c r="O87" s="35" t="str">
        <f t="shared" si="23"/>
        <v/>
      </c>
      <c r="P87" s="5"/>
      <c r="Q87" s="5"/>
      <c r="R87" s="22" t="str">
        <f t="shared" si="24"/>
        <v/>
      </c>
      <c r="S87" s="22" t="str">
        <f t="shared" si="25"/>
        <v/>
      </c>
      <c r="T87" s="6"/>
      <c r="U87" s="20" t="str">
        <f>IF(T87="","",(VLOOKUP(T87,data!G:H,2,0)))</f>
        <v/>
      </c>
      <c r="V87" s="7"/>
      <c r="W87" s="22" t="str">
        <f t="shared" si="26"/>
        <v/>
      </c>
    </row>
    <row r="88" spans="1:23">
      <c r="A88" s="17" t="str">
        <f>IF(B88="","",VLOOKUP(B88,data!C:D,2,0))</f>
        <v/>
      </c>
      <c r="B88" s="4"/>
      <c r="C88" s="28"/>
      <c r="D88" s="3" t="str">
        <f t="shared" si="14"/>
        <v/>
      </c>
      <c r="E88" s="3" t="str">
        <f t="shared" si="15"/>
        <v/>
      </c>
      <c r="F88" s="3" t="str">
        <f t="shared" si="16"/>
        <v/>
      </c>
      <c r="G88" s="3" t="str">
        <f t="shared" si="17"/>
        <v/>
      </c>
      <c r="H88" s="29" t="str">
        <f t="shared" si="18"/>
        <v/>
      </c>
      <c r="I88" s="3" t="str">
        <f t="shared" si="19"/>
        <v/>
      </c>
      <c r="J88" s="3" t="str">
        <f t="shared" si="20"/>
        <v/>
      </c>
      <c r="K88" s="3" t="str">
        <f t="shared" si="21"/>
        <v/>
      </c>
      <c r="L88" s="29" t="str">
        <f t="shared" si="22"/>
        <v/>
      </c>
      <c r="N88" s="20" t="str">
        <f>IF(M88="","",VLOOKUP(M88,data!E:F,2,0))</f>
        <v/>
      </c>
      <c r="O88" s="35" t="str">
        <f t="shared" si="23"/>
        <v/>
      </c>
      <c r="P88" s="5"/>
      <c r="Q88" s="5"/>
      <c r="R88" s="22" t="str">
        <f t="shared" si="24"/>
        <v/>
      </c>
      <c r="S88" s="22" t="str">
        <f t="shared" si="25"/>
        <v/>
      </c>
      <c r="T88" s="6"/>
      <c r="U88" s="20" t="str">
        <f>IF(T88="","",(VLOOKUP(T88,data!G:H,2,0)))</f>
        <v/>
      </c>
      <c r="V88" s="7"/>
      <c r="W88" s="22" t="str">
        <f t="shared" si="26"/>
        <v/>
      </c>
    </row>
    <row r="89" spans="1:23">
      <c r="A89" s="17" t="str">
        <f>IF(B89="","",VLOOKUP(B89,data!C:D,2,0))</f>
        <v/>
      </c>
      <c r="B89" s="4"/>
      <c r="C89" s="28"/>
      <c r="D89" s="3" t="str">
        <f t="shared" si="14"/>
        <v/>
      </c>
      <c r="E89" s="3" t="str">
        <f t="shared" si="15"/>
        <v/>
      </c>
      <c r="F89" s="3" t="str">
        <f t="shared" si="16"/>
        <v/>
      </c>
      <c r="G89" s="3" t="str">
        <f t="shared" si="17"/>
        <v/>
      </c>
      <c r="H89" s="29" t="str">
        <f t="shared" si="18"/>
        <v/>
      </c>
      <c r="I89" s="3" t="str">
        <f t="shared" si="19"/>
        <v/>
      </c>
      <c r="J89" s="3" t="str">
        <f t="shared" si="20"/>
        <v/>
      </c>
      <c r="K89" s="3" t="str">
        <f t="shared" si="21"/>
        <v/>
      </c>
      <c r="L89" s="29" t="str">
        <f t="shared" si="22"/>
        <v/>
      </c>
      <c r="N89" s="20" t="str">
        <f>IF(M89="","",VLOOKUP(M89,data!E:F,2,0))</f>
        <v/>
      </c>
      <c r="O89" s="35" t="str">
        <f t="shared" si="23"/>
        <v/>
      </c>
      <c r="P89" s="5"/>
      <c r="Q89" s="5"/>
      <c r="R89" s="22" t="str">
        <f t="shared" si="24"/>
        <v/>
      </c>
      <c r="S89" s="22" t="str">
        <f t="shared" si="25"/>
        <v/>
      </c>
      <c r="T89" s="6"/>
      <c r="U89" s="20" t="str">
        <f>IF(T89="","",(VLOOKUP(T89,data!G:H,2,0)))</f>
        <v/>
      </c>
      <c r="V89" s="7"/>
      <c r="W89" s="22" t="str">
        <f t="shared" si="26"/>
        <v/>
      </c>
    </row>
    <row r="90" spans="1:23">
      <c r="A90" s="17" t="str">
        <f>IF(B90="","",VLOOKUP(B90,data!C:D,2,0))</f>
        <v/>
      </c>
      <c r="B90" s="4"/>
      <c r="C90" s="28"/>
      <c r="D90" s="3" t="str">
        <f t="shared" si="14"/>
        <v/>
      </c>
      <c r="E90" s="3" t="str">
        <f t="shared" si="15"/>
        <v/>
      </c>
      <c r="F90" s="3" t="str">
        <f t="shared" si="16"/>
        <v/>
      </c>
      <c r="G90" s="3" t="str">
        <f t="shared" si="17"/>
        <v/>
      </c>
      <c r="H90" s="29" t="str">
        <f t="shared" si="18"/>
        <v/>
      </c>
      <c r="I90" s="3" t="str">
        <f t="shared" si="19"/>
        <v/>
      </c>
      <c r="J90" s="3" t="str">
        <f t="shared" si="20"/>
        <v/>
      </c>
      <c r="K90" s="3" t="str">
        <f t="shared" si="21"/>
        <v/>
      </c>
      <c r="L90" s="29" t="str">
        <f t="shared" si="22"/>
        <v/>
      </c>
      <c r="N90" s="20" t="str">
        <f>IF(M90="","",VLOOKUP(M90,data!E:F,2,0))</f>
        <v/>
      </c>
      <c r="O90" s="35" t="str">
        <f t="shared" si="23"/>
        <v/>
      </c>
      <c r="P90" s="5"/>
      <c r="Q90" s="5"/>
      <c r="R90" s="22" t="str">
        <f t="shared" si="24"/>
        <v/>
      </c>
      <c r="S90" s="22" t="str">
        <f t="shared" si="25"/>
        <v/>
      </c>
      <c r="T90" s="6"/>
      <c r="U90" s="20" t="str">
        <f>IF(T90="","",(VLOOKUP(T90,data!G:H,2,0)))</f>
        <v/>
      </c>
      <c r="V90" s="7"/>
      <c r="W90" s="22" t="str">
        <f t="shared" si="26"/>
        <v/>
      </c>
    </row>
    <row r="91" spans="1:23">
      <c r="A91" s="17" t="str">
        <f>IF(B91="","",VLOOKUP(B91,data!C:D,2,0))</f>
        <v/>
      </c>
      <c r="B91" s="4"/>
      <c r="C91" s="28"/>
      <c r="D91" s="3" t="str">
        <f t="shared" si="14"/>
        <v/>
      </c>
      <c r="E91" s="3" t="str">
        <f t="shared" si="15"/>
        <v/>
      </c>
      <c r="F91" s="3" t="str">
        <f t="shared" si="16"/>
        <v/>
      </c>
      <c r="G91" s="3" t="str">
        <f t="shared" si="17"/>
        <v/>
      </c>
      <c r="H91" s="29" t="str">
        <f t="shared" si="18"/>
        <v/>
      </c>
      <c r="I91" s="3" t="str">
        <f t="shared" si="19"/>
        <v/>
      </c>
      <c r="J91" s="3" t="str">
        <f t="shared" si="20"/>
        <v/>
      </c>
      <c r="K91" s="3" t="str">
        <f t="shared" si="21"/>
        <v/>
      </c>
      <c r="L91" s="29" t="str">
        <f t="shared" si="22"/>
        <v/>
      </c>
      <c r="N91" s="20" t="str">
        <f>IF(M91="","",VLOOKUP(M91,data!E:F,2,0))</f>
        <v/>
      </c>
      <c r="O91" s="35" t="str">
        <f t="shared" si="23"/>
        <v/>
      </c>
      <c r="P91" s="5"/>
      <c r="Q91" s="5"/>
      <c r="R91" s="22" t="str">
        <f t="shared" si="24"/>
        <v/>
      </c>
      <c r="S91" s="22" t="str">
        <f t="shared" si="25"/>
        <v/>
      </c>
      <c r="T91" s="6"/>
      <c r="U91" s="20" t="str">
        <f>IF(T91="","",(VLOOKUP(T91,data!G:H,2,0)))</f>
        <v/>
      </c>
      <c r="V91" s="7"/>
      <c r="W91" s="22" t="str">
        <f t="shared" si="26"/>
        <v/>
      </c>
    </row>
    <row r="92" spans="1:23">
      <c r="A92" s="17" t="str">
        <f>IF(B92="","",VLOOKUP(B92,data!C:D,2,0))</f>
        <v/>
      </c>
      <c r="B92" s="4"/>
      <c r="C92" s="28"/>
      <c r="D92" s="3" t="str">
        <f t="shared" si="14"/>
        <v/>
      </c>
      <c r="E92" s="3" t="str">
        <f t="shared" si="15"/>
        <v/>
      </c>
      <c r="F92" s="3" t="str">
        <f t="shared" si="16"/>
        <v/>
      </c>
      <c r="G92" s="3" t="str">
        <f t="shared" si="17"/>
        <v/>
      </c>
      <c r="H92" s="29" t="str">
        <f t="shared" si="18"/>
        <v/>
      </c>
      <c r="I92" s="3" t="str">
        <f t="shared" si="19"/>
        <v/>
      </c>
      <c r="J92" s="3" t="str">
        <f t="shared" si="20"/>
        <v/>
      </c>
      <c r="K92" s="3" t="str">
        <f t="shared" si="21"/>
        <v/>
      </c>
      <c r="L92" s="29" t="str">
        <f t="shared" si="22"/>
        <v/>
      </c>
      <c r="N92" s="20" t="str">
        <f>IF(M92="","",VLOOKUP(M92,data!E:F,2,0))</f>
        <v/>
      </c>
      <c r="O92" s="35" t="str">
        <f t="shared" si="23"/>
        <v/>
      </c>
      <c r="P92" s="5"/>
      <c r="Q92" s="5"/>
      <c r="R92" s="22" t="str">
        <f t="shared" si="24"/>
        <v/>
      </c>
      <c r="S92" s="22" t="str">
        <f t="shared" si="25"/>
        <v/>
      </c>
      <c r="T92" s="6"/>
      <c r="U92" s="20" t="str">
        <f>IF(T92="","",(VLOOKUP(T92,data!G:H,2,0)))</f>
        <v/>
      </c>
      <c r="V92" s="7"/>
      <c r="W92" s="22" t="str">
        <f t="shared" si="26"/>
        <v/>
      </c>
    </row>
    <row r="93" spans="1:23">
      <c r="A93" s="17" t="str">
        <f>IF(B93="","",VLOOKUP(B93,data!C:D,2,0))</f>
        <v/>
      </c>
      <c r="B93" s="4"/>
      <c r="C93" s="28"/>
      <c r="D93" s="3" t="str">
        <f t="shared" si="14"/>
        <v/>
      </c>
      <c r="E93" s="3" t="str">
        <f t="shared" si="15"/>
        <v/>
      </c>
      <c r="F93" s="3" t="str">
        <f t="shared" si="16"/>
        <v/>
      </c>
      <c r="G93" s="3" t="str">
        <f t="shared" si="17"/>
        <v/>
      </c>
      <c r="H93" s="29" t="str">
        <f t="shared" si="18"/>
        <v/>
      </c>
      <c r="I93" s="3" t="str">
        <f t="shared" si="19"/>
        <v/>
      </c>
      <c r="J93" s="3" t="str">
        <f t="shared" si="20"/>
        <v/>
      </c>
      <c r="K93" s="3" t="str">
        <f t="shared" si="21"/>
        <v/>
      </c>
      <c r="L93" s="29" t="str">
        <f t="shared" si="22"/>
        <v/>
      </c>
      <c r="N93" s="20" t="str">
        <f>IF(M93="","",VLOOKUP(M93,data!E:F,2,0))</f>
        <v/>
      </c>
      <c r="O93" s="35" t="str">
        <f t="shared" si="23"/>
        <v/>
      </c>
      <c r="P93" s="5"/>
      <c r="Q93" s="5"/>
      <c r="R93" s="22" t="str">
        <f t="shared" si="24"/>
        <v/>
      </c>
      <c r="S93" s="22" t="str">
        <f t="shared" si="25"/>
        <v/>
      </c>
      <c r="T93" s="6"/>
      <c r="U93" s="20" t="str">
        <f>IF(T93="","",(VLOOKUP(T93,data!G:H,2,0)))</f>
        <v/>
      </c>
      <c r="V93" s="7"/>
      <c r="W93" s="22" t="str">
        <f t="shared" si="26"/>
        <v/>
      </c>
    </row>
    <row r="94" spans="1:23">
      <c r="A94" s="17" t="str">
        <f>IF(B94="","",VLOOKUP(B94,data!C:D,2,0))</f>
        <v/>
      </c>
      <c r="B94" s="4"/>
      <c r="C94" s="28"/>
      <c r="D94" s="3" t="str">
        <f t="shared" si="14"/>
        <v/>
      </c>
      <c r="E94" s="3" t="str">
        <f t="shared" si="15"/>
        <v/>
      </c>
      <c r="F94" s="3" t="str">
        <f t="shared" si="16"/>
        <v/>
      </c>
      <c r="G94" s="3" t="str">
        <f t="shared" si="17"/>
        <v/>
      </c>
      <c r="H94" s="29" t="str">
        <f t="shared" si="18"/>
        <v/>
      </c>
      <c r="I94" s="3" t="str">
        <f t="shared" si="19"/>
        <v/>
      </c>
      <c r="J94" s="3" t="str">
        <f t="shared" si="20"/>
        <v/>
      </c>
      <c r="K94" s="3" t="str">
        <f t="shared" si="21"/>
        <v/>
      </c>
      <c r="L94" s="29" t="str">
        <f t="shared" si="22"/>
        <v/>
      </c>
      <c r="N94" s="20" t="str">
        <f>IF(M94="","",VLOOKUP(M94,data!E:F,2,0))</f>
        <v/>
      </c>
      <c r="O94" s="35" t="str">
        <f t="shared" si="23"/>
        <v/>
      </c>
      <c r="P94" s="5"/>
      <c r="Q94" s="5"/>
      <c r="R94" s="22" t="str">
        <f t="shared" si="24"/>
        <v/>
      </c>
      <c r="S94" s="22" t="str">
        <f t="shared" si="25"/>
        <v/>
      </c>
      <c r="T94" s="6"/>
      <c r="U94" s="20" t="str">
        <f>IF(T94="","",(VLOOKUP(T94,data!G:H,2,0)))</f>
        <v/>
      </c>
      <c r="V94" s="7"/>
      <c r="W94" s="22" t="str">
        <f t="shared" si="26"/>
        <v/>
      </c>
    </row>
    <row r="95" spans="1:23">
      <c r="A95" s="17" t="str">
        <f>IF(B95="","",VLOOKUP(B95,data!C:D,2,0))</f>
        <v/>
      </c>
      <c r="B95" s="4"/>
      <c r="C95" s="28"/>
      <c r="D95" s="3" t="str">
        <f t="shared" si="14"/>
        <v/>
      </c>
      <c r="E95" s="3" t="str">
        <f t="shared" si="15"/>
        <v/>
      </c>
      <c r="F95" s="3" t="str">
        <f t="shared" si="16"/>
        <v/>
      </c>
      <c r="G95" s="3" t="str">
        <f t="shared" si="17"/>
        <v/>
      </c>
      <c r="H95" s="29" t="str">
        <f t="shared" si="18"/>
        <v/>
      </c>
      <c r="I95" s="3" t="str">
        <f t="shared" si="19"/>
        <v/>
      </c>
      <c r="J95" s="3" t="str">
        <f t="shared" si="20"/>
        <v/>
      </c>
      <c r="K95" s="3" t="str">
        <f t="shared" si="21"/>
        <v/>
      </c>
      <c r="L95" s="29" t="str">
        <f t="shared" si="22"/>
        <v/>
      </c>
      <c r="N95" s="20" t="str">
        <f>IF(M95="","",VLOOKUP(M95,data!E:F,2,0))</f>
        <v/>
      </c>
      <c r="O95" s="35" t="str">
        <f t="shared" si="23"/>
        <v/>
      </c>
      <c r="P95" s="5"/>
      <c r="Q95" s="5"/>
      <c r="R95" s="22" t="str">
        <f t="shared" si="24"/>
        <v/>
      </c>
      <c r="S95" s="22" t="str">
        <f t="shared" si="25"/>
        <v/>
      </c>
      <c r="T95" s="6"/>
      <c r="U95" s="20" t="str">
        <f>IF(T95="","",(VLOOKUP(T95,data!G:H,2,0)))</f>
        <v/>
      </c>
      <c r="V95" s="7"/>
      <c r="W95" s="22" t="str">
        <f t="shared" si="26"/>
        <v/>
      </c>
    </row>
    <row r="96" spans="1:23">
      <c r="A96" s="17" t="str">
        <f>IF(B96="","",VLOOKUP(B96,data!C:D,2,0))</f>
        <v/>
      </c>
      <c r="B96" s="4"/>
      <c r="C96" s="28"/>
      <c r="D96" s="3" t="str">
        <f t="shared" si="14"/>
        <v/>
      </c>
      <c r="E96" s="3" t="str">
        <f t="shared" si="15"/>
        <v/>
      </c>
      <c r="F96" s="3" t="str">
        <f t="shared" si="16"/>
        <v/>
      </c>
      <c r="G96" s="3" t="str">
        <f t="shared" si="17"/>
        <v/>
      </c>
      <c r="H96" s="29" t="str">
        <f t="shared" si="18"/>
        <v/>
      </c>
      <c r="I96" s="3" t="str">
        <f t="shared" si="19"/>
        <v/>
      </c>
      <c r="J96" s="3" t="str">
        <f t="shared" si="20"/>
        <v/>
      </c>
      <c r="K96" s="3" t="str">
        <f t="shared" si="21"/>
        <v/>
      </c>
      <c r="L96" s="29" t="str">
        <f t="shared" si="22"/>
        <v/>
      </c>
      <c r="N96" s="20" t="str">
        <f>IF(M96="","",VLOOKUP(M96,data!E:F,2,0))</f>
        <v/>
      </c>
      <c r="O96" s="35" t="str">
        <f t="shared" si="23"/>
        <v/>
      </c>
      <c r="P96" s="5"/>
      <c r="Q96" s="5"/>
      <c r="R96" s="22" t="str">
        <f t="shared" si="24"/>
        <v/>
      </c>
      <c r="S96" s="22" t="str">
        <f t="shared" si="25"/>
        <v/>
      </c>
      <c r="T96" s="6"/>
      <c r="U96" s="20" t="str">
        <f>IF(T96="","",(VLOOKUP(T96,data!G:H,2,0)))</f>
        <v/>
      </c>
      <c r="V96" s="7"/>
      <c r="W96" s="22" t="str">
        <f t="shared" si="26"/>
        <v/>
      </c>
    </row>
    <row r="97" spans="1:23">
      <c r="A97" s="17" t="str">
        <f>IF(B97="","",VLOOKUP(B97,data!C:D,2,0))</f>
        <v/>
      </c>
      <c r="B97" s="4"/>
      <c r="C97" s="28"/>
      <c r="D97" s="3" t="str">
        <f t="shared" si="14"/>
        <v/>
      </c>
      <c r="E97" s="3" t="str">
        <f t="shared" si="15"/>
        <v/>
      </c>
      <c r="F97" s="3" t="str">
        <f t="shared" si="16"/>
        <v/>
      </c>
      <c r="G97" s="3" t="str">
        <f t="shared" si="17"/>
        <v/>
      </c>
      <c r="H97" s="29" t="str">
        <f t="shared" si="18"/>
        <v/>
      </c>
      <c r="I97" s="3" t="str">
        <f t="shared" si="19"/>
        <v/>
      </c>
      <c r="J97" s="3" t="str">
        <f t="shared" si="20"/>
        <v/>
      </c>
      <c r="K97" s="3" t="str">
        <f t="shared" si="21"/>
        <v/>
      </c>
      <c r="L97" s="29" t="str">
        <f t="shared" si="22"/>
        <v/>
      </c>
      <c r="N97" s="20" t="str">
        <f>IF(M97="","",VLOOKUP(M97,data!E:F,2,0))</f>
        <v/>
      </c>
      <c r="O97" s="35" t="str">
        <f t="shared" si="23"/>
        <v/>
      </c>
      <c r="P97" s="5"/>
      <c r="Q97" s="5"/>
      <c r="R97" s="22" t="str">
        <f t="shared" si="24"/>
        <v/>
      </c>
      <c r="S97" s="22" t="str">
        <f t="shared" si="25"/>
        <v/>
      </c>
      <c r="T97" s="6"/>
      <c r="U97" s="20" t="str">
        <f>IF(T97="","",(VLOOKUP(T97,data!G:H,2,0)))</f>
        <v/>
      </c>
      <c r="V97" s="7"/>
      <c r="W97" s="22" t="str">
        <f t="shared" si="26"/>
        <v/>
      </c>
    </row>
    <row r="98" spans="1:23">
      <c r="A98" s="17" t="str">
        <f>IF(B98="","",VLOOKUP(B98,data!C:D,2,0))</f>
        <v/>
      </c>
      <c r="B98" s="4"/>
      <c r="C98" s="28"/>
      <c r="D98" s="3" t="str">
        <f t="shared" si="14"/>
        <v/>
      </c>
      <c r="E98" s="3" t="str">
        <f t="shared" si="15"/>
        <v/>
      </c>
      <c r="F98" s="3" t="str">
        <f t="shared" si="16"/>
        <v/>
      </c>
      <c r="G98" s="3" t="str">
        <f t="shared" si="17"/>
        <v/>
      </c>
      <c r="H98" s="29" t="str">
        <f t="shared" si="18"/>
        <v/>
      </c>
      <c r="I98" s="3" t="str">
        <f t="shared" si="19"/>
        <v/>
      </c>
      <c r="J98" s="3" t="str">
        <f t="shared" si="20"/>
        <v/>
      </c>
      <c r="K98" s="3" t="str">
        <f t="shared" si="21"/>
        <v/>
      </c>
      <c r="L98" s="29" t="str">
        <f t="shared" si="22"/>
        <v/>
      </c>
      <c r="N98" s="20" t="str">
        <f>IF(M98="","",VLOOKUP(M98,data!E:F,2,0))</f>
        <v/>
      </c>
      <c r="O98" s="35" t="str">
        <f t="shared" si="23"/>
        <v/>
      </c>
      <c r="P98" s="5"/>
      <c r="Q98" s="5"/>
      <c r="R98" s="22" t="str">
        <f t="shared" si="24"/>
        <v/>
      </c>
      <c r="S98" s="22" t="str">
        <f t="shared" si="25"/>
        <v/>
      </c>
      <c r="T98" s="6"/>
      <c r="U98" s="20" t="str">
        <f>IF(T98="","",(VLOOKUP(T98,data!G:H,2,0)))</f>
        <v/>
      </c>
      <c r="V98" s="7"/>
      <c r="W98" s="22" t="str">
        <f t="shared" si="26"/>
        <v/>
      </c>
    </row>
    <row r="99" spans="1:23">
      <c r="A99" s="17" t="str">
        <f>IF(B99="","",VLOOKUP(B99,data!C:D,2,0))</f>
        <v/>
      </c>
      <c r="B99" s="4"/>
      <c r="C99" s="28"/>
      <c r="D99" s="3" t="str">
        <f t="shared" si="14"/>
        <v/>
      </c>
      <c r="E99" s="3" t="str">
        <f t="shared" si="15"/>
        <v/>
      </c>
      <c r="F99" s="3" t="str">
        <f t="shared" si="16"/>
        <v/>
      </c>
      <c r="G99" s="3" t="str">
        <f t="shared" si="17"/>
        <v/>
      </c>
      <c r="H99" s="29" t="str">
        <f t="shared" si="18"/>
        <v/>
      </c>
      <c r="I99" s="3" t="str">
        <f t="shared" si="19"/>
        <v/>
      </c>
      <c r="J99" s="3" t="str">
        <f t="shared" si="20"/>
        <v/>
      </c>
      <c r="K99" s="3" t="str">
        <f t="shared" si="21"/>
        <v/>
      </c>
      <c r="L99" s="29" t="str">
        <f t="shared" si="22"/>
        <v/>
      </c>
      <c r="N99" s="20" t="str">
        <f>IF(M99="","",VLOOKUP(M99,data!E:F,2,0))</f>
        <v/>
      </c>
      <c r="O99" s="35" t="str">
        <f t="shared" si="23"/>
        <v/>
      </c>
      <c r="P99" s="5"/>
      <c r="Q99" s="5"/>
      <c r="R99" s="22" t="str">
        <f t="shared" si="24"/>
        <v/>
      </c>
      <c r="S99" s="22" t="str">
        <f t="shared" si="25"/>
        <v/>
      </c>
      <c r="T99" s="6"/>
      <c r="U99" s="20" t="str">
        <f>IF(T99="","",(VLOOKUP(T99,data!G:H,2,0)))</f>
        <v/>
      </c>
      <c r="V99" s="7"/>
      <c r="W99" s="22" t="str">
        <f t="shared" si="26"/>
        <v/>
      </c>
    </row>
    <row r="100" spans="1:23">
      <c r="A100" s="17" t="str">
        <f>IF(B100="","",VLOOKUP(B100,data!C:D,2,0))</f>
        <v/>
      </c>
      <c r="B100" s="4"/>
      <c r="C100" s="28"/>
      <c r="D100" s="3" t="str">
        <f t="shared" si="14"/>
        <v/>
      </c>
      <c r="E100" s="3" t="str">
        <f t="shared" si="15"/>
        <v/>
      </c>
      <c r="F100" s="3" t="str">
        <f t="shared" si="16"/>
        <v/>
      </c>
      <c r="G100" s="3" t="str">
        <f t="shared" si="17"/>
        <v/>
      </c>
      <c r="H100" s="29" t="str">
        <f t="shared" si="18"/>
        <v/>
      </c>
      <c r="I100" s="3" t="str">
        <f t="shared" si="19"/>
        <v/>
      </c>
      <c r="J100" s="3" t="str">
        <f t="shared" si="20"/>
        <v/>
      </c>
      <c r="K100" s="3" t="str">
        <f t="shared" si="21"/>
        <v/>
      </c>
      <c r="L100" s="29" t="str">
        <f t="shared" si="22"/>
        <v/>
      </c>
      <c r="N100" s="20" t="str">
        <f>IF(M100="","",VLOOKUP(M100,data!E:F,2,0))</f>
        <v/>
      </c>
      <c r="O100" s="35" t="str">
        <f t="shared" si="23"/>
        <v/>
      </c>
      <c r="P100" s="5"/>
      <c r="Q100" s="5"/>
      <c r="R100" s="22" t="str">
        <f t="shared" si="24"/>
        <v/>
      </c>
      <c r="S100" s="22" t="str">
        <f t="shared" si="25"/>
        <v/>
      </c>
      <c r="T100" s="6"/>
      <c r="U100" s="20" t="str">
        <f>IF(T100="","",(VLOOKUP(T100,data!G:H,2,0)))</f>
        <v/>
      </c>
      <c r="V100" s="7"/>
      <c r="W100" s="22" t="str">
        <f t="shared" si="26"/>
        <v/>
      </c>
    </row>
    <row r="101" spans="1:23">
      <c r="A101" s="17" t="str">
        <f>IF(B101="","",VLOOKUP(B101,data!C:D,2,0))</f>
        <v/>
      </c>
      <c r="B101" s="4"/>
      <c r="C101" s="28"/>
      <c r="D101" s="3" t="str">
        <f t="shared" si="14"/>
        <v/>
      </c>
      <c r="E101" s="3" t="str">
        <f t="shared" si="15"/>
        <v/>
      </c>
      <c r="F101" s="3" t="str">
        <f t="shared" si="16"/>
        <v/>
      </c>
      <c r="G101" s="3" t="str">
        <f t="shared" si="17"/>
        <v/>
      </c>
      <c r="H101" s="29" t="str">
        <f t="shared" si="18"/>
        <v/>
      </c>
      <c r="I101" s="3" t="str">
        <f t="shared" si="19"/>
        <v/>
      </c>
      <c r="J101" s="3" t="str">
        <f t="shared" si="20"/>
        <v/>
      </c>
      <c r="K101" s="3" t="str">
        <f t="shared" si="21"/>
        <v/>
      </c>
      <c r="L101" s="29" t="str">
        <f t="shared" si="22"/>
        <v/>
      </c>
      <c r="N101" s="20" t="str">
        <f>IF(M101="","",VLOOKUP(M101,data!E:F,2,0))</f>
        <v/>
      </c>
      <c r="O101" s="35" t="str">
        <f t="shared" si="23"/>
        <v/>
      </c>
      <c r="P101" s="5"/>
      <c r="Q101" s="5"/>
      <c r="R101" s="22" t="str">
        <f t="shared" si="24"/>
        <v/>
      </c>
      <c r="S101" s="22" t="str">
        <f t="shared" si="25"/>
        <v/>
      </c>
      <c r="T101" s="6"/>
      <c r="U101" s="20" t="str">
        <f>IF(T101="","",(VLOOKUP(T101,data!G:H,2,0)))</f>
        <v/>
      </c>
      <c r="V101" s="7"/>
      <c r="W101" s="22" t="str">
        <f t="shared" si="26"/>
        <v/>
      </c>
    </row>
    <row r="102" spans="1:23">
      <c r="A102" s="17" t="str">
        <f>IF(B102="","",VLOOKUP(B102,data!C:D,2,0))</f>
        <v/>
      </c>
      <c r="B102" s="4"/>
      <c r="C102" s="28"/>
      <c r="D102" s="3" t="str">
        <f t="shared" si="14"/>
        <v/>
      </c>
      <c r="E102" s="3" t="str">
        <f t="shared" si="15"/>
        <v/>
      </c>
      <c r="F102" s="3" t="str">
        <f t="shared" si="16"/>
        <v/>
      </c>
      <c r="G102" s="3" t="str">
        <f t="shared" si="17"/>
        <v/>
      </c>
      <c r="H102" s="29" t="str">
        <f t="shared" si="18"/>
        <v/>
      </c>
      <c r="I102" s="3" t="str">
        <f t="shared" si="19"/>
        <v/>
      </c>
      <c r="J102" s="3" t="str">
        <f t="shared" si="20"/>
        <v/>
      </c>
      <c r="K102" s="3" t="str">
        <f t="shared" si="21"/>
        <v/>
      </c>
      <c r="L102" s="29" t="str">
        <f t="shared" si="22"/>
        <v/>
      </c>
      <c r="N102" s="20" t="str">
        <f>IF(M102="","",VLOOKUP(M102,data!E:F,2,0))</f>
        <v/>
      </c>
      <c r="O102" s="35" t="str">
        <f t="shared" si="23"/>
        <v/>
      </c>
      <c r="P102" s="5"/>
      <c r="Q102" s="5"/>
      <c r="R102" s="22" t="str">
        <f t="shared" si="24"/>
        <v/>
      </c>
      <c r="S102" s="22" t="str">
        <f t="shared" si="25"/>
        <v/>
      </c>
      <c r="T102" s="6"/>
      <c r="U102" s="20" t="str">
        <f>IF(T102="","",(VLOOKUP(T102,data!G:H,2,0)))</f>
        <v/>
      </c>
      <c r="V102" s="7"/>
      <c r="W102" s="22" t="str">
        <f t="shared" si="26"/>
        <v/>
      </c>
    </row>
    <row r="103" spans="1:23">
      <c r="A103" s="17" t="str">
        <f>IF(B103="","",VLOOKUP(B103,data!C:D,2,0))</f>
        <v/>
      </c>
      <c r="B103" s="4"/>
      <c r="C103" s="28"/>
      <c r="D103" s="3" t="str">
        <f t="shared" si="14"/>
        <v/>
      </c>
      <c r="E103" s="3" t="str">
        <f t="shared" si="15"/>
        <v/>
      </c>
      <c r="F103" s="3" t="str">
        <f t="shared" si="16"/>
        <v/>
      </c>
      <c r="G103" s="3" t="str">
        <f t="shared" si="17"/>
        <v/>
      </c>
      <c r="H103" s="29" t="str">
        <f t="shared" si="18"/>
        <v/>
      </c>
      <c r="I103" s="3" t="str">
        <f t="shared" si="19"/>
        <v/>
      </c>
      <c r="J103" s="3" t="str">
        <f t="shared" si="20"/>
        <v/>
      </c>
      <c r="K103" s="3" t="str">
        <f t="shared" si="21"/>
        <v/>
      </c>
      <c r="L103" s="29" t="str">
        <f t="shared" si="22"/>
        <v/>
      </c>
      <c r="N103" s="20" t="str">
        <f>IF(M103="","",VLOOKUP(M103,data!E:F,2,0))</f>
        <v/>
      </c>
      <c r="O103" s="35" t="str">
        <f t="shared" si="23"/>
        <v/>
      </c>
      <c r="P103" s="5"/>
      <c r="Q103" s="5"/>
      <c r="R103" s="22" t="str">
        <f t="shared" si="24"/>
        <v/>
      </c>
      <c r="S103" s="22" t="str">
        <f t="shared" si="25"/>
        <v/>
      </c>
      <c r="T103" s="6"/>
      <c r="U103" s="20" t="str">
        <f>IF(T103="","",(VLOOKUP(T103,data!G:H,2,0)))</f>
        <v/>
      </c>
      <c r="V103" s="7"/>
      <c r="W103" s="22" t="str">
        <f t="shared" si="26"/>
        <v/>
      </c>
    </row>
    <row r="104" spans="1:23">
      <c r="A104" s="17" t="str">
        <f>IF(B104="","",VLOOKUP(B104,data!C:D,2,0))</f>
        <v/>
      </c>
      <c r="B104" s="4"/>
      <c r="C104" s="28"/>
      <c r="D104" s="3" t="str">
        <f t="shared" si="14"/>
        <v/>
      </c>
      <c r="E104" s="3" t="str">
        <f t="shared" si="15"/>
        <v/>
      </c>
      <c r="F104" s="3" t="str">
        <f t="shared" si="16"/>
        <v/>
      </c>
      <c r="G104" s="3" t="str">
        <f t="shared" si="17"/>
        <v/>
      </c>
      <c r="H104" s="29" t="str">
        <f t="shared" si="18"/>
        <v/>
      </c>
      <c r="I104" s="3" t="str">
        <f t="shared" si="19"/>
        <v/>
      </c>
      <c r="J104" s="3" t="str">
        <f t="shared" si="20"/>
        <v/>
      </c>
      <c r="K104" s="3" t="str">
        <f t="shared" si="21"/>
        <v/>
      </c>
      <c r="L104" s="29" t="str">
        <f t="shared" si="22"/>
        <v/>
      </c>
      <c r="N104" s="20" t="str">
        <f>IF(M104="","",VLOOKUP(M104,data!E:F,2,0))</f>
        <v/>
      </c>
      <c r="O104" s="35" t="str">
        <f t="shared" si="23"/>
        <v/>
      </c>
      <c r="P104" s="5"/>
      <c r="Q104" s="5"/>
      <c r="R104" s="22" t="str">
        <f t="shared" si="24"/>
        <v/>
      </c>
      <c r="S104" s="22" t="str">
        <f t="shared" si="25"/>
        <v/>
      </c>
      <c r="T104" s="6"/>
      <c r="U104" s="20" t="str">
        <f>IF(T104="","",(VLOOKUP(T104,data!G:H,2,0)))</f>
        <v/>
      </c>
      <c r="V104" s="7"/>
      <c r="W104" s="22" t="str">
        <f t="shared" si="26"/>
        <v/>
      </c>
    </row>
    <row r="105" spans="1:23">
      <c r="A105" s="17" t="str">
        <f>IF(B105="","",VLOOKUP(B105,data!C:D,2,0))</f>
        <v/>
      </c>
      <c r="B105" s="4"/>
      <c r="C105" s="28"/>
      <c r="D105" s="3" t="str">
        <f t="shared" si="14"/>
        <v/>
      </c>
      <c r="E105" s="3" t="str">
        <f t="shared" si="15"/>
        <v/>
      </c>
      <c r="F105" s="3" t="str">
        <f t="shared" si="16"/>
        <v/>
      </c>
      <c r="G105" s="3" t="str">
        <f t="shared" si="17"/>
        <v/>
      </c>
      <c r="H105" s="29" t="str">
        <f t="shared" si="18"/>
        <v/>
      </c>
      <c r="I105" s="3" t="str">
        <f t="shared" si="19"/>
        <v/>
      </c>
      <c r="J105" s="3" t="str">
        <f t="shared" si="20"/>
        <v/>
      </c>
      <c r="K105" s="3" t="str">
        <f t="shared" si="21"/>
        <v/>
      </c>
      <c r="L105" s="29" t="str">
        <f t="shared" si="22"/>
        <v/>
      </c>
      <c r="N105" s="20" t="str">
        <f>IF(M105="","",VLOOKUP(M105,data!E:F,2,0))</f>
        <v/>
      </c>
      <c r="O105" s="35" t="str">
        <f t="shared" si="23"/>
        <v/>
      </c>
      <c r="P105" s="5"/>
      <c r="Q105" s="5"/>
      <c r="R105" s="22" t="str">
        <f t="shared" si="24"/>
        <v/>
      </c>
      <c r="S105" s="22" t="str">
        <f t="shared" si="25"/>
        <v/>
      </c>
      <c r="T105" s="6"/>
      <c r="U105" s="20" t="str">
        <f>IF(T105="","",(VLOOKUP(T105,data!G:H,2,0)))</f>
        <v/>
      </c>
      <c r="V105" s="7"/>
      <c r="W105" s="22" t="str">
        <f t="shared" si="26"/>
        <v/>
      </c>
    </row>
    <row r="106" spans="1:23">
      <c r="A106" s="17" t="str">
        <f>IF(B106="","",VLOOKUP(B106,data!C:D,2,0))</f>
        <v/>
      </c>
      <c r="B106" s="4"/>
      <c r="C106" s="28"/>
      <c r="D106" s="3" t="str">
        <f t="shared" si="14"/>
        <v/>
      </c>
      <c r="E106" s="3" t="str">
        <f t="shared" si="15"/>
        <v/>
      </c>
      <c r="F106" s="3" t="str">
        <f t="shared" si="16"/>
        <v/>
      </c>
      <c r="G106" s="3" t="str">
        <f t="shared" si="17"/>
        <v/>
      </c>
      <c r="H106" s="29" t="str">
        <f t="shared" si="18"/>
        <v/>
      </c>
      <c r="I106" s="3" t="str">
        <f t="shared" si="19"/>
        <v/>
      </c>
      <c r="J106" s="3" t="str">
        <f t="shared" si="20"/>
        <v/>
      </c>
      <c r="K106" s="3" t="str">
        <f t="shared" si="21"/>
        <v/>
      </c>
      <c r="L106" s="29" t="str">
        <f t="shared" si="22"/>
        <v/>
      </c>
      <c r="N106" s="20" t="str">
        <f>IF(M106="","",VLOOKUP(M106,data!E:F,2,0))</f>
        <v/>
      </c>
      <c r="O106" s="35" t="str">
        <f t="shared" si="23"/>
        <v/>
      </c>
      <c r="P106" s="5"/>
      <c r="Q106" s="5"/>
      <c r="R106" s="22" t="str">
        <f t="shared" si="24"/>
        <v/>
      </c>
      <c r="S106" s="22" t="str">
        <f t="shared" si="25"/>
        <v/>
      </c>
      <c r="T106" s="6"/>
      <c r="U106" s="20" t="str">
        <f>IF(T106="","",(VLOOKUP(T106,data!G:H,2,0)))</f>
        <v/>
      </c>
      <c r="V106" s="7"/>
      <c r="W106" s="22" t="str">
        <f t="shared" si="26"/>
        <v/>
      </c>
    </row>
    <row r="107" spans="1:23">
      <c r="A107" s="17" t="str">
        <f>IF(B107="","",VLOOKUP(B107,data!C:D,2,0))</f>
        <v/>
      </c>
      <c r="B107" s="4"/>
      <c r="C107" s="28"/>
      <c r="D107" s="3" t="str">
        <f t="shared" si="14"/>
        <v/>
      </c>
      <c r="E107" s="3" t="str">
        <f t="shared" si="15"/>
        <v/>
      </c>
      <c r="F107" s="3" t="str">
        <f t="shared" si="16"/>
        <v/>
      </c>
      <c r="G107" s="3" t="str">
        <f t="shared" si="17"/>
        <v/>
      </c>
      <c r="H107" s="29" t="str">
        <f t="shared" si="18"/>
        <v/>
      </c>
      <c r="I107" s="3" t="str">
        <f t="shared" si="19"/>
        <v/>
      </c>
      <c r="J107" s="3" t="str">
        <f t="shared" si="20"/>
        <v/>
      </c>
      <c r="K107" s="3" t="str">
        <f t="shared" si="21"/>
        <v/>
      </c>
      <c r="L107" s="29" t="str">
        <f t="shared" si="22"/>
        <v/>
      </c>
      <c r="N107" s="20" t="str">
        <f>IF(M107="","",VLOOKUP(M107,data!E:F,2,0))</f>
        <v/>
      </c>
      <c r="O107" s="35" t="str">
        <f t="shared" si="23"/>
        <v/>
      </c>
      <c r="P107" s="5"/>
      <c r="Q107" s="5"/>
      <c r="R107" s="22" t="str">
        <f t="shared" si="24"/>
        <v/>
      </c>
      <c r="S107" s="22" t="str">
        <f t="shared" si="25"/>
        <v/>
      </c>
      <c r="T107" s="6"/>
      <c r="U107" s="20" t="str">
        <f>IF(T107="","",(VLOOKUP(T107,data!G:H,2,0)))</f>
        <v/>
      </c>
      <c r="V107" s="7"/>
      <c r="W107" s="22" t="str">
        <f t="shared" si="26"/>
        <v/>
      </c>
    </row>
    <row r="108" spans="1:23">
      <c r="A108" s="17" t="str">
        <f>IF(B108="","",VLOOKUP(B108,data!C:D,2,0))</f>
        <v/>
      </c>
      <c r="B108" s="4"/>
      <c r="C108" s="28"/>
      <c r="D108" s="3" t="str">
        <f t="shared" si="14"/>
        <v/>
      </c>
      <c r="E108" s="3" t="str">
        <f t="shared" si="15"/>
        <v/>
      </c>
      <c r="F108" s="3" t="str">
        <f t="shared" si="16"/>
        <v/>
      </c>
      <c r="G108" s="3" t="str">
        <f t="shared" si="17"/>
        <v/>
      </c>
      <c r="H108" s="29" t="str">
        <f t="shared" si="18"/>
        <v/>
      </c>
      <c r="I108" s="3" t="str">
        <f t="shared" si="19"/>
        <v/>
      </c>
      <c r="J108" s="3" t="str">
        <f t="shared" si="20"/>
        <v/>
      </c>
      <c r="K108" s="3" t="str">
        <f t="shared" si="21"/>
        <v/>
      </c>
      <c r="L108" s="29" t="str">
        <f t="shared" si="22"/>
        <v/>
      </c>
      <c r="N108" s="20" t="str">
        <f>IF(M108="","",VLOOKUP(M108,data!E:F,2,0))</f>
        <v/>
      </c>
      <c r="O108" s="35" t="str">
        <f t="shared" si="23"/>
        <v/>
      </c>
      <c r="P108" s="5"/>
      <c r="Q108" s="5"/>
      <c r="R108" s="22" t="str">
        <f t="shared" si="24"/>
        <v/>
      </c>
      <c r="S108" s="22" t="str">
        <f t="shared" si="25"/>
        <v/>
      </c>
      <c r="T108" s="6"/>
      <c r="U108" s="20" t="str">
        <f>IF(T108="","",(VLOOKUP(T108,data!G:H,2,0)))</f>
        <v/>
      </c>
      <c r="V108" s="7"/>
      <c r="W108" s="22" t="str">
        <f t="shared" si="26"/>
        <v/>
      </c>
    </row>
    <row r="109" spans="1:23">
      <c r="A109" s="17" t="str">
        <f>IF(B109="","",VLOOKUP(B109,data!C:D,2,0))</f>
        <v/>
      </c>
      <c r="B109" s="4"/>
      <c r="C109" s="28"/>
      <c r="D109" s="3" t="str">
        <f t="shared" si="14"/>
        <v/>
      </c>
      <c r="E109" s="3" t="str">
        <f t="shared" si="15"/>
        <v/>
      </c>
      <c r="F109" s="3" t="str">
        <f t="shared" si="16"/>
        <v/>
      </c>
      <c r="G109" s="3" t="str">
        <f t="shared" si="17"/>
        <v/>
      </c>
      <c r="H109" s="29" t="str">
        <f t="shared" si="18"/>
        <v/>
      </c>
      <c r="I109" s="3" t="str">
        <f t="shared" si="19"/>
        <v/>
      </c>
      <c r="J109" s="3" t="str">
        <f t="shared" si="20"/>
        <v/>
      </c>
      <c r="K109" s="3" t="str">
        <f t="shared" si="21"/>
        <v/>
      </c>
      <c r="L109" s="29" t="str">
        <f t="shared" si="22"/>
        <v/>
      </c>
      <c r="N109" s="20" t="str">
        <f>IF(M109="","",VLOOKUP(M109,data!E:F,2,0))</f>
        <v/>
      </c>
      <c r="O109" s="35" t="str">
        <f t="shared" si="23"/>
        <v/>
      </c>
      <c r="P109" s="5"/>
      <c r="Q109" s="5"/>
      <c r="R109" s="22" t="str">
        <f t="shared" si="24"/>
        <v/>
      </c>
      <c r="S109" s="22" t="str">
        <f t="shared" si="25"/>
        <v/>
      </c>
      <c r="T109" s="6"/>
      <c r="U109" s="20" t="str">
        <f>IF(T109="","",(VLOOKUP(T109,data!G:H,2,0)))</f>
        <v/>
      </c>
      <c r="V109" s="7"/>
      <c r="W109" s="22" t="str">
        <f t="shared" si="26"/>
        <v/>
      </c>
    </row>
    <row r="110" spans="1:23">
      <c r="A110" s="17" t="str">
        <f>IF(B110="","",VLOOKUP(B110,data!C:D,2,0))</f>
        <v/>
      </c>
      <c r="B110" s="4"/>
      <c r="C110" s="28"/>
      <c r="D110" s="3" t="str">
        <f t="shared" si="14"/>
        <v/>
      </c>
      <c r="E110" s="3" t="str">
        <f t="shared" si="15"/>
        <v/>
      </c>
      <c r="F110" s="3" t="str">
        <f t="shared" si="16"/>
        <v/>
      </c>
      <c r="G110" s="3" t="str">
        <f t="shared" si="17"/>
        <v/>
      </c>
      <c r="H110" s="29" t="str">
        <f t="shared" si="18"/>
        <v/>
      </c>
      <c r="I110" s="3" t="str">
        <f t="shared" si="19"/>
        <v/>
      </c>
      <c r="J110" s="3" t="str">
        <f t="shared" si="20"/>
        <v/>
      </c>
      <c r="K110" s="3" t="str">
        <f t="shared" si="21"/>
        <v/>
      </c>
      <c r="L110" s="29" t="str">
        <f t="shared" si="22"/>
        <v/>
      </c>
      <c r="N110" s="20" t="str">
        <f>IF(M110="","",VLOOKUP(M110,data!E:F,2,0))</f>
        <v/>
      </c>
      <c r="O110" s="35" t="str">
        <f t="shared" si="23"/>
        <v/>
      </c>
      <c r="P110" s="5"/>
      <c r="Q110" s="5"/>
      <c r="R110" s="22" t="str">
        <f t="shared" si="24"/>
        <v/>
      </c>
      <c r="S110" s="22" t="str">
        <f t="shared" si="25"/>
        <v/>
      </c>
      <c r="T110" s="6"/>
      <c r="U110" s="20" t="str">
        <f>IF(T110="","",(VLOOKUP(T110,data!G:H,2,0)))</f>
        <v/>
      </c>
      <c r="V110" s="7"/>
      <c r="W110" s="22" t="str">
        <f t="shared" si="26"/>
        <v/>
      </c>
    </row>
    <row r="111" spans="1:23">
      <c r="A111" s="17" t="str">
        <f>IF(B111="","",VLOOKUP(B111,data!C:D,2,0))</f>
        <v/>
      </c>
      <c r="B111" s="4"/>
      <c r="C111" s="28"/>
      <c r="D111" s="3" t="str">
        <f t="shared" si="14"/>
        <v/>
      </c>
      <c r="E111" s="3" t="str">
        <f t="shared" si="15"/>
        <v/>
      </c>
      <c r="F111" s="3" t="str">
        <f t="shared" si="16"/>
        <v/>
      </c>
      <c r="G111" s="3" t="str">
        <f t="shared" si="17"/>
        <v/>
      </c>
      <c r="H111" s="29" t="str">
        <f t="shared" si="18"/>
        <v/>
      </c>
      <c r="I111" s="3" t="str">
        <f t="shared" si="19"/>
        <v/>
      </c>
      <c r="J111" s="3" t="str">
        <f t="shared" si="20"/>
        <v/>
      </c>
      <c r="K111" s="3" t="str">
        <f t="shared" si="21"/>
        <v/>
      </c>
      <c r="L111" s="29" t="str">
        <f t="shared" si="22"/>
        <v/>
      </c>
      <c r="N111" s="20" t="str">
        <f>IF(M111="","",VLOOKUP(M111,data!E:F,2,0))</f>
        <v/>
      </c>
      <c r="O111" s="35" t="str">
        <f t="shared" si="23"/>
        <v/>
      </c>
      <c r="P111" s="5"/>
      <c r="Q111" s="5"/>
      <c r="R111" s="22" t="str">
        <f t="shared" si="24"/>
        <v/>
      </c>
      <c r="S111" s="22" t="str">
        <f t="shared" si="25"/>
        <v/>
      </c>
      <c r="T111" s="6"/>
      <c r="U111" s="20" t="str">
        <f>IF(T111="","",(VLOOKUP(T111,data!G:H,2,0)))</f>
        <v/>
      </c>
      <c r="V111" s="7"/>
      <c r="W111" s="22" t="str">
        <f t="shared" si="26"/>
        <v/>
      </c>
    </row>
    <row r="112" spans="1:23">
      <c r="A112" s="17" t="str">
        <f>IF(B112="","",VLOOKUP(B112,data!C:D,2,0))</f>
        <v/>
      </c>
      <c r="B112" s="4"/>
      <c r="C112" s="28"/>
      <c r="D112" s="3" t="str">
        <f t="shared" si="14"/>
        <v/>
      </c>
      <c r="E112" s="3" t="str">
        <f t="shared" si="15"/>
        <v/>
      </c>
      <c r="F112" s="3" t="str">
        <f t="shared" si="16"/>
        <v/>
      </c>
      <c r="G112" s="3" t="str">
        <f t="shared" si="17"/>
        <v/>
      </c>
      <c r="H112" s="29" t="str">
        <f t="shared" si="18"/>
        <v/>
      </c>
      <c r="I112" s="3" t="str">
        <f t="shared" si="19"/>
        <v/>
      </c>
      <c r="J112" s="3" t="str">
        <f t="shared" si="20"/>
        <v/>
      </c>
      <c r="K112" s="3" t="str">
        <f t="shared" si="21"/>
        <v/>
      </c>
      <c r="L112" s="29" t="str">
        <f t="shared" si="22"/>
        <v/>
      </c>
      <c r="N112" s="20" t="str">
        <f>IF(M112="","",VLOOKUP(M112,data!E:F,2,0))</f>
        <v/>
      </c>
      <c r="O112" s="35" t="str">
        <f t="shared" si="23"/>
        <v/>
      </c>
      <c r="P112" s="5"/>
      <c r="Q112" s="5"/>
      <c r="R112" s="22" t="str">
        <f t="shared" si="24"/>
        <v/>
      </c>
      <c r="S112" s="22" t="str">
        <f t="shared" si="25"/>
        <v/>
      </c>
      <c r="T112" s="6"/>
      <c r="U112" s="20" t="str">
        <f>IF(T112="","",(VLOOKUP(T112,data!G:H,2,0)))</f>
        <v/>
      </c>
      <c r="V112" s="7"/>
      <c r="W112" s="22" t="str">
        <f t="shared" si="26"/>
        <v/>
      </c>
    </row>
    <row r="113" spans="1:23">
      <c r="A113" s="17" t="str">
        <f>IF(B113="","",VLOOKUP(B113,data!C:D,2,0))</f>
        <v/>
      </c>
      <c r="B113" s="4"/>
      <c r="C113" s="28"/>
      <c r="D113" s="3" t="str">
        <f t="shared" si="14"/>
        <v/>
      </c>
      <c r="E113" s="3" t="str">
        <f t="shared" si="15"/>
        <v/>
      </c>
      <c r="F113" s="3" t="str">
        <f t="shared" si="16"/>
        <v/>
      </c>
      <c r="G113" s="3" t="str">
        <f t="shared" si="17"/>
        <v/>
      </c>
      <c r="H113" s="29" t="str">
        <f t="shared" si="18"/>
        <v/>
      </c>
      <c r="I113" s="3" t="str">
        <f t="shared" si="19"/>
        <v/>
      </c>
      <c r="J113" s="3" t="str">
        <f t="shared" si="20"/>
        <v/>
      </c>
      <c r="K113" s="3" t="str">
        <f t="shared" si="21"/>
        <v/>
      </c>
      <c r="L113" s="29" t="str">
        <f t="shared" si="22"/>
        <v/>
      </c>
      <c r="N113" s="20" t="str">
        <f>IF(M113="","",VLOOKUP(M113,data!E:F,2,0))</f>
        <v/>
      </c>
      <c r="O113" s="35" t="str">
        <f t="shared" si="23"/>
        <v/>
      </c>
      <c r="P113" s="5"/>
      <c r="Q113" s="5"/>
      <c r="R113" s="22" t="str">
        <f t="shared" si="24"/>
        <v/>
      </c>
      <c r="S113" s="22" t="str">
        <f t="shared" si="25"/>
        <v/>
      </c>
      <c r="T113" s="6"/>
      <c r="U113" s="20" t="str">
        <f>IF(T113="","",(VLOOKUP(T113,data!G:H,2,0)))</f>
        <v/>
      </c>
      <c r="V113" s="7"/>
      <c r="W113" s="22" t="str">
        <f t="shared" si="26"/>
        <v/>
      </c>
    </row>
    <row r="114" spans="1:23">
      <c r="A114" s="17" t="str">
        <f>IF(B114="","",VLOOKUP(B114,data!C:D,2,0))</f>
        <v/>
      </c>
      <c r="B114" s="4"/>
      <c r="C114" s="28"/>
      <c r="D114" s="3" t="str">
        <f t="shared" si="14"/>
        <v/>
      </c>
      <c r="E114" s="3" t="str">
        <f t="shared" si="15"/>
        <v/>
      </c>
      <c r="F114" s="3" t="str">
        <f t="shared" si="16"/>
        <v/>
      </c>
      <c r="G114" s="3" t="str">
        <f t="shared" si="17"/>
        <v/>
      </c>
      <c r="H114" s="29" t="str">
        <f t="shared" si="18"/>
        <v/>
      </c>
      <c r="I114" s="3" t="str">
        <f t="shared" si="19"/>
        <v/>
      </c>
      <c r="J114" s="3" t="str">
        <f t="shared" si="20"/>
        <v/>
      </c>
      <c r="K114" s="3" t="str">
        <f t="shared" si="21"/>
        <v/>
      </c>
      <c r="L114" s="29" t="str">
        <f t="shared" si="22"/>
        <v/>
      </c>
      <c r="N114" s="20" t="str">
        <f>IF(M114="","",VLOOKUP(M114,data!E:F,2,0))</f>
        <v/>
      </c>
      <c r="O114" s="35" t="str">
        <f t="shared" si="23"/>
        <v/>
      </c>
      <c r="P114" s="5"/>
      <c r="Q114" s="5"/>
      <c r="R114" s="22" t="str">
        <f t="shared" si="24"/>
        <v/>
      </c>
      <c r="S114" s="22" t="str">
        <f t="shared" si="25"/>
        <v/>
      </c>
      <c r="T114" s="6"/>
      <c r="U114" s="20" t="str">
        <f>IF(T114="","",(VLOOKUP(T114,data!G:H,2,0)))</f>
        <v/>
      </c>
      <c r="V114" s="7"/>
      <c r="W114" s="22" t="str">
        <f t="shared" si="26"/>
        <v/>
      </c>
    </row>
    <row r="115" spans="1:23">
      <c r="A115" s="17" t="str">
        <f>IF(B115="","",VLOOKUP(B115,data!C:D,2,0))</f>
        <v/>
      </c>
      <c r="B115" s="4"/>
      <c r="C115" s="28"/>
      <c r="D115" s="3" t="str">
        <f t="shared" si="14"/>
        <v/>
      </c>
      <c r="E115" s="3" t="str">
        <f t="shared" si="15"/>
        <v/>
      </c>
      <c r="F115" s="3" t="str">
        <f t="shared" si="16"/>
        <v/>
      </c>
      <c r="G115" s="3" t="str">
        <f t="shared" si="17"/>
        <v/>
      </c>
      <c r="H115" s="29" t="str">
        <f t="shared" si="18"/>
        <v/>
      </c>
      <c r="I115" s="3" t="str">
        <f t="shared" si="19"/>
        <v/>
      </c>
      <c r="J115" s="3" t="str">
        <f t="shared" si="20"/>
        <v/>
      </c>
      <c r="K115" s="3" t="str">
        <f t="shared" si="21"/>
        <v/>
      </c>
      <c r="L115" s="29" t="str">
        <f t="shared" si="22"/>
        <v/>
      </c>
      <c r="N115" s="20" t="str">
        <f>IF(M115="","",VLOOKUP(M115,data!E:F,2,0))</f>
        <v/>
      </c>
      <c r="O115" s="35" t="str">
        <f t="shared" si="23"/>
        <v/>
      </c>
      <c r="P115" s="5"/>
      <c r="Q115" s="5"/>
      <c r="R115" s="22" t="str">
        <f t="shared" si="24"/>
        <v/>
      </c>
      <c r="S115" s="22" t="str">
        <f t="shared" si="25"/>
        <v/>
      </c>
      <c r="T115" s="6"/>
      <c r="U115" s="20" t="str">
        <f>IF(T115="","",(VLOOKUP(T115,data!G:H,2,0)))</f>
        <v/>
      </c>
      <c r="V115" s="7"/>
      <c r="W115" s="22" t="str">
        <f t="shared" si="26"/>
        <v/>
      </c>
    </row>
    <row r="116" spans="1:23">
      <c r="A116" s="17" t="str">
        <f>IF(B116="","",VLOOKUP(B116,data!C:D,2,0))</f>
        <v/>
      </c>
      <c r="B116" s="4"/>
      <c r="C116" s="28"/>
      <c r="D116" s="3" t="str">
        <f t="shared" si="14"/>
        <v/>
      </c>
      <c r="E116" s="3" t="str">
        <f t="shared" si="15"/>
        <v/>
      </c>
      <c r="F116" s="3" t="str">
        <f t="shared" si="16"/>
        <v/>
      </c>
      <c r="G116" s="3" t="str">
        <f t="shared" si="17"/>
        <v/>
      </c>
      <c r="H116" s="29" t="str">
        <f t="shared" si="18"/>
        <v/>
      </c>
      <c r="I116" s="3" t="str">
        <f t="shared" si="19"/>
        <v/>
      </c>
      <c r="J116" s="3" t="str">
        <f t="shared" si="20"/>
        <v/>
      </c>
      <c r="K116" s="3" t="str">
        <f t="shared" si="21"/>
        <v/>
      </c>
      <c r="L116" s="29" t="str">
        <f t="shared" si="22"/>
        <v/>
      </c>
      <c r="N116" s="20" t="str">
        <f>IF(M116="","",VLOOKUP(M116,data!E:F,2,0))</f>
        <v/>
      </c>
      <c r="O116" s="35" t="str">
        <f t="shared" si="23"/>
        <v/>
      </c>
      <c r="P116" s="5"/>
      <c r="Q116" s="5"/>
      <c r="R116" s="22" t="str">
        <f t="shared" si="24"/>
        <v/>
      </c>
      <c r="S116" s="22" t="str">
        <f t="shared" si="25"/>
        <v/>
      </c>
      <c r="T116" s="6"/>
      <c r="U116" s="20" t="str">
        <f>IF(T116="","",(VLOOKUP(T116,data!G:H,2,0)))</f>
        <v/>
      </c>
      <c r="V116" s="7"/>
      <c r="W116" s="22" t="str">
        <f t="shared" si="26"/>
        <v/>
      </c>
    </row>
    <row r="117" spans="1:23">
      <c r="A117" s="17" t="str">
        <f>IF(B117="","",VLOOKUP(B117,data!C:D,2,0))</f>
        <v/>
      </c>
      <c r="B117" s="4"/>
      <c r="C117" s="28"/>
      <c r="D117" s="3" t="str">
        <f t="shared" si="14"/>
        <v/>
      </c>
      <c r="E117" s="3" t="str">
        <f t="shared" si="15"/>
        <v/>
      </c>
      <c r="F117" s="3" t="str">
        <f t="shared" si="16"/>
        <v/>
      </c>
      <c r="G117" s="3" t="str">
        <f t="shared" si="17"/>
        <v/>
      </c>
      <c r="H117" s="29" t="str">
        <f t="shared" si="18"/>
        <v/>
      </c>
      <c r="I117" s="3" t="str">
        <f t="shared" si="19"/>
        <v/>
      </c>
      <c r="J117" s="3" t="str">
        <f t="shared" si="20"/>
        <v/>
      </c>
      <c r="K117" s="3" t="str">
        <f t="shared" si="21"/>
        <v/>
      </c>
      <c r="L117" s="29" t="str">
        <f t="shared" si="22"/>
        <v/>
      </c>
      <c r="N117" s="20" t="str">
        <f>IF(M117="","",VLOOKUP(M117,data!E:F,2,0))</f>
        <v/>
      </c>
      <c r="O117" s="35" t="str">
        <f t="shared" si="23"/>
        <v/>
      </c>
      <c r="P117" s="5"/>
      <c r="Q117" s="5"/>
      <c r="R117" s="22" t="str">
        <f t="shared" si="24"/>
        <v/>
      </c>
      <c r="S117" s="22" t="str">
        <f t="shared" si="25"/>
        <v/>
      </c>
      <c r="T117" s="6"/>
      <c r="U117" s="20" t="str">
        <f>IF(T117="","",(VLOOKUP(T117,data!G:H,2,0)))</f>
        <v/>
      </c>
      <c r="V117" s="7"/>
      <c r="W117" s="22" t="str">
        <f t="shared" si="26"/>
        <v/>
      </c>
    </row>
    <row r="118" spans="1:23">
      <c r="A118" s="17" t="str">
        <f>IF(B118="","",VLOOKUP(B118,data!C:D,2,0))</f>
        <v/>
      </c>
      <c r="B118" s="4"/>
      <c r="C118" s="28"/>
      <c r="D118" s="3" t="str">
        <f t="shared" si="14"/>
        <v/>
      </c>
      <c r="E118" s="3" t="str">
        <f t="shared" si="15"/>
        <v/>
      </c>
      <c r="F118" s="3" t="str">
        <f t="shared" si="16"/>
        <v/>
      </c>
      <c r="G118" s="3" t="str">
        <f t="shared" si="17"/>
        <v/>
      </c>
      <c r="H118" s="29" t="str">
        <f t="shared" si="18"/>
        <v/>
      </c>
      <c r="I118" s="3" t="str">
        <f t="shared" si="19"/>
        <v/>
      </c>
      <c r="J118" s="3" t="str">
        <f t="shared" si="20"/>
        <v/>
      </c>
      <c r="K118" s="3" t="str">
        <f t="shared" si="21"/>
        <v/>
      </c>
      <c r="L118" s="29" t="str">
        <f t="shared" si="22"/>
        <v/>
      </c>
      <c r="N118" s="20" t="str">
        <f>IF(M118="","",VLOOKUP(M118,data!E:F,2,0))</f>
        <v/>
      </c>
      <c r="O118" s="35" t="str">
        <f t="shared" si="23"/>
        <v/>
      </c>
      <c r="P118" s="5"/>
      <c r="Q118" s="5"/>
      <c r="R118" s="22" t="str">
        <f t="shared" si="24"/>
        <v/>
      </c>
      <c r="S118" s="22" t="str">
        <f t="shared" si="25"/>
        <v/>
      </c>
      <c r="T118" s="6"/>
      <c r="U118" s="20" t="str">
        <f>IF(T118="","",(VLOOKUP(T118,data!G:H,2,0)))</f>
        <v/>
      </c>
      <c r="V118" s="7"/>
      <c r="W118" s="22" t="str">
        <f t="shared" si="26"/>
        <v/>
      </c>
    </row>
    <row r="119" spans="1:23">
      <c r="A119" s="17" t="str">
        <f>IF(B119="","",VLOOKUP(B119,data!C:D,2,0))</f>
        <v/>
      </c>
      <c r="B119" s="4"/>
      <c r="C119" s="28"/>
      <c r="D119" s="3" t="str">
        <f t="shared" si="14"/>
        <v/>
      </c>
      <c r="E119" s="3" t="str">
        <f t="shared" si="15"/>
        <v/>
      </c>
      <c r="F119" s="3" t="str">
        <f t="shared" si="16"/>
        <v/>
      </c>
      <c r="G119" s="3" t="str">
        <f t="shared" si="17"/>
        <v/>
      </c>
      <c r="H119" s="29" t="str">
        <f t="shared" si="18"/>
        <v/>
      </c>
      <c r="I119" s="3" t="str">
        <f t="shared" si="19"/>
        <v/>
      </c>
      <c r="J119" s="3" t="str">
        <f t="shared" si="20"/>
        <v/>
      </c>
      <c r="K119" s="3" t="str">
        <f t="shared" si="21"/>
        <v/>
      </c>
      <c r="L119" s="29" t="str">
        <f t="shared" si="22"/>
        <v/>
      </c>
      <c r="N119" s="20" t="str">
        <f>IF(M119="","",VLOOKUP(M119,data!E:F,2,0))</f>
        <v/>
      </c>
      <c r="O119" s="35" t="str">
        <f t="shared" si="23"/>
        <v/>
      </c>
      <c r="P119" s="5"/>
      <c r="Q119" s="5"/>
      <c r="R119" s="22" t="str">
        <f t="shared" si="24"/>
        <v/>
      </c>
      <c r="S119" s="22" t="str">
        <f t="shared" si="25"/>
        <v/>
      </c>
      <c r="T119" s="6"/>
      <c r="U119" s="20" t="str">
        <f>IF(T119="","",(VLOOKUP(T119,data!G:H,2,0)))</f>
        <v/>
      </c>
      <c r="V119" s="7"/>
      <c r="W119" s="22" t="str">
        <f t="shared" si="26"/>
        <v/>
      </c>
    </row>
    <row r="120" spans="1:23">
      <c r="A120" s="17" t="str">
        <f>IF(B120="","",VLOOKUP(B120,data!C:D,2,0))</f>
        <v/>
      </c>
      <c r="B120" s="4"/>
      <c r="C120" s="28"/>
      <c r="D120" s="3" t="str">
        <f t="shared" si="14"/>
        <v/>
      </c>
      <c r="E120" s="3" t="str">
        <f t="shared" si="15"/>
        <v/>
      </c>
      <c r="F120" s="3" t="str">
        <f t="shared" si="16"/>
        <v/>
      </c>
      <c r="G120" s="3" t="str">
        <f t="shared" si="17"/>
        <v/>
      </c>
      <c r="H120" s="29" t="str">
        <f t="shared" si="18"/>
        <v/>
      </c>
      <c r="I120" s="3" t="str">
        <f t="shared" si="19"/>
        <v/>
      </c>
      <c r="J120" s="3" t="str">
        <f t="shared" si="20"/>
        <v/>
      </c>
      <c r="K120" s="3" t="str">
        <f t="shared" si="21"/>
        <v/>
      </c>
      <c r="L120" s="29" t="str">
        <f t="shared" si="22"/>
        <v/>
      </c>
      <c r="N120" s="20" t="str">
        <f>IF(M120="","",VLOOKUP(M120,data!E:F,2,0))</f>
        <v/>
      </c>
      <c r="O120" s="35" t="str">
        <f t="shared" si="23"/>
        <v/>
      </c>
      <c r="P120" s="5"/>
      <c r="Q120" s="5"/>
      <c r="R120" s="22" t="str">
        <f t="shared" si="24"/>
        <v/>
      </c>
      <c r="S120" s="22" t="str">
        <f t="shared" si="25"/>
        <v/>
      </c>
      <c r="T120" s="6"/>
      <c r="U120" s="20" t="str">
        <f>IF(T120="","",(VLOOKUP(T120,data!G:H,2,0)))</f>
        <v/>
      </c>
      <c r="V120" s="7"/>
      <c r="W120" s="22" t="str">
        <f t="shared" si="26"/>
        <v/>
      </c>
    </row>
    <row r="121" spans="1:23">
      <c r="A121" s="17" t="str">
        <f>IF(B121="","",VLOOKUP(B121,data!C:D,2,0))</f>
        <v/>
      </c>
      <c r="B121" s="4"/>
      <c r="C121" s="28"/>
      <c r="D121" s="3" t="str">
        <f t="shared" si="14"/>
        <v/>
      </c>
      <c r="E121" s="3" t="str">
        <f t="shared" si="15"/>
        <v/>
      </c>
      <c r="F121" s="3" t="str">
        <f t="shared" si="16"/>
        <v/>
      </c>
      <c r="G121" s="3" t="str">
        <f t="shared" si="17"/>
        <v/>
      </c>
      <c r="H121" s="29" t="str">
        <f t="shared" si="18"/>
        <v/>
      </c>
      <c r="I121" s="3" t="str">
        <f t="shared" si="19"/>
        <v/>
      </c>
      <c r="J121" s="3" t="str">
        <f t="shared" si="20"/>
        <v/>
      </c>
      <c r="K121" s="3" t="str">
        <f t="shared" si="21"/>
        <v/>
      </c>
      <c r="L121" s="29" t="str">
        <f t="shared" si="22"/>
        <v/>
      </c>
      <c r="N121" s="20" t="str">
        <f>IF(M121="","",VLOOKUP(M121,data!E:F,2,0))</f>
        <v/>
      </c>
      <c r="O121" s="35" t="str">
        <f t="shared" si="23"/>
        <v/>
      </c>
      <c r="P121" s="5"/>
      <c r="Q121" s="5"/>
      <c r="R121" s="22" t="str">
        <f t="shared" si="24"/>
        <v/>
      </c>
      <c r="S121" s="22" t="str">
        <f t="shared" si="25"/>
        <v/>
      </c>
      <c r="T121" s="6"/>
      <c r="U121" s="20" t="str">
        <f>IF(T121="","",(VLOOKUP(T121,data!G:H,2,0)))</f>
        <v/>
      </c>
      <c r="V121" s="7"/>
      <c r="W121" s="22" t="str">
        <f t="shared" si="26"/>
        <v/>
      </c>
    </row>
    <row r="122" spans="1:23">
      <c r="A122" s="17" t="str">
        <f>IF(B122="","",VLOOKUP(B122,data!C:D,2,0))</f>
        <v/>
      </c>
      <c r="B122" s="4"/>
      <c r="C122" s="28"/>
      <c r="D122" s="3" t="str">
        <f t="shared" si="14"/>
        <v/>
      </c>
      <c r="E122" s="3" t="str">
        <f t="shared" si="15"/>
        <v/>
      </c>
      <c r="F122" s="3" t="str">
        <f t="shared" si="16"/>
        <v/>
      </c>
      <c r="G122" s="3" t="str">
        <f t="shared" si="17"/>
        <v/>
      </c>
      <c r="H122" s="29" t="str">
        <f t="shared" si="18"/>
        <v/>
      </c>
      <c r="I122" s="3" t="str">
        <f t="shared" si="19"/>
        <v/>
      </c>
      <c r="J122" s="3" t="str">
        <f t="shared" si="20"/>
        <v/>
      </c>
      <c r="K122" s="3" t="str">
        <f t="shared" si="21"/>
        <v/>
      </c>
      <c r="L122" s="29" t="str">
        <f t="shared" si="22"/>
        <v/>
      </c>
      <c r="N122" s="20" t="str">
        <f>IF(M122="","",VLOOKUP(M122,data!E:F,2,0))</f>
        <v/>
      </c>
      <c r="O122" s="35" t="str">
        <f t="shared" si="23"/>
        <v/>
      </c>
      <c r="P122" s="5"/>
      <c r="Q122" s="5"/>
      <c r="R122" s="22" t="str">
        <f t="shared" si="24"/>
        <v/>
      </c>
      <c r="S122" s="22" t="str">
        <f t="shared" si="25"/>
        <v/>
      </c>
      <c r="T122" s="6"/>
      <c r="U122" s="20" t="str">
        <f>IF(T122="","",(VLOOKUP(T122,data!G:H,2,0)))</f>
        <v/>
      </c>
      <c r="V122" s="7"/>
      <c r="W122" s="22" t="str">
        <f t="shared" si="26"/>
        <v/>
      </c>
    </row>
    <row r="123" spans="1:23">
      <c r="A123" s="17" t="str">
        <f>IF(B123="","",VLOOKUP(B123,data!C:D,2,0))</f>
        <v/>
      </c>
      <c r="B123" s="4"/>
      <c r="C123" s="28"/>
      <c r="D123" s="3" t="str">
        <f t="shared" si="14"/>
        <v/>
      </c>
      <c r="E123" s="3" t="str">
        <f t="shared" si="15"/>
        <v/>
      </c>
      <c r="F123" s="3" t="str">
        <f t="shared" si="16"/>
        <v/>
      </c>
      <c r="G123" s="3" t="str">
        <f t="shared" si="17"/>
        <v/>
      </c>
      <c r="H123" s="29" t="str">
        <f t="shared" si="18"/>
        <v/>
      </c>
      <c r="I123" s="3" t="str">
        <f t="shared" si="19"/>
        <v/>
      </c>
      <c r="J123" s="3" t="str">
        <f t="shared" si="20"/>
        <v/>
      </c>
      <c r="K123" s="3" t="str">
        <f t="shared" si="21"/>
        <v/>
      </c>
      <c r="L123" s="29" t="str">
        <f t="shared" si="22"/>
        <v/>
      </c>
      <c r="N123" s="20" t="str">
        <f>IF(M123="","",VLOOKUP(M123,data!E:F,2,0))</f>
        <v/>
      </c>
      <c r="O123" s="35" t="str">
        <f t="shared" si="23"/>
        <v/>
      </c>
      <c r="P123" s="5"/>
      <c r="Q123" s="5"/>
      <c r="R123" s="22" t="str">
        <f t="shared" si="24"/>
        <v/>
      </c>
      <c r="S123" s="22" t="str">
        <f t="shared" si="25"/>
        <v/>
      </c>
      <c r="T123" s="6"/>
      <c r="U123" s="20" t="str">
        <f>IF(T123="","",(VLOOKUP(T123,data!G:H,2,0)))</f>
        <v/>
      </c>
      <c r="V123" s="7"/>
      <c r="W123" s="22" t="str">
        <f t="shared" si="26"/>
        <v/>
      </c>
    </row>
    <row r="124" spans="1:23">
      <c r="A124" s="17" t="str">
        <f>IF(B124="","",VLOOKUP(B124,data!C:D,2,0))</f>
        <v/>
      </c>
      <c r="B124" s="4"/>
      <c r="C124" s="28"/>
      <c r="D124" s="3" t="str">
        <f t="shared" si="14"/>
        <v/>
      </c>
      <c r="E124" s="3" t="str">
        <f t="shared" si="15"/>
        <v/>
      </c>
      <c r="F124" s="3" t="str">
        <f t="shared" si="16"/>
        <v/>
      </c>
      <c r="G124" s="3" t="str">
        <f t="shared" si="17"/>
        <v/>
      </c>
      <c r="H124" s="29" t="str">
        <f t="shared" si="18"/>
        <v/>
      </c>
      <c r="I124" s="3" t="str">
        <f t="shared" si="19"/>
        <v/>
      </c>
      <c r="J124" s="3" t="str">
        <f t="shared" si="20"/>
        <v/>
      </c>
      <c r="K124" s="3" t="str">
        <f t="shared" si="21"/>
        <v/>
      </c>
      <c r="L124" s="29" t="str">
        <f t="shared" si="22"/>
        <v/>
      </c>
      <c r="N124" s="20" t="str">
        <f>IF(M124="","",VLOOKUP(M124,data!E:F,2,0))</f>
        <v/>
      </c>
      <c r="O124" s="35" t="str">
        <f t="shared" si="23"/>
        <v/>
      </c>
      <c r="P124" s="5"/>
      <c r="Q124" s="5"/>
      <c r="R124" s="22" t="str">
        <f t="shared" si="24"/>
        <v/>
      </c>
      <c r="S124" s="22" t="str">
        <f t="shared" si="25"/>
        <v/>
      </c>
      <c r="T124" s="6"/>
      <c r="U124" s="20" t="str">
        <f>IF(T124="","",(VLOOKUP(T124,data!G:H,2,0)))</f>
        <v/>
      </c>
      <c r="V124" s="7"/>
      <c r="W124" s="22" t="str">
        <f t="shared" si="26"/>
        <v/>
      </c>
    </row>
    <row r="125" spans="1:23">
      <c r="A125" s="17" t="str">
        <f>IF(B125="","",VLOOKUP(B125,data!C:D,2,0))</f>
        <v/>
      </c>
      <c r="B125" s="4"/>
      <c r="C125" s="28"/>
      <c r="D125" s="3" t="str">
        <f t="shared" si="14"/>
        <v/>
      </c>
      <c r="E125" s="3" t="str">
        <f t="shared" si="15"/>
        <v/>
      </c>
      <c r="F125" s="3" t="str">
        <f t="shared" si="16"/>
        <v/>
      </c>
      <c r="G125" s="3" t="str">
        <f t="shared" si="17"/>
        <v/>
      </c>
      <c r="H125" s="29" t="str">
        <f t="shared" si="18"/>
        <v/>
      </c>
      <c r="I125" s="3" t="str">
        <f t="shared" si="19"/>
        <v/>
      </c>
      <c r="J125" s="3" t="str">
        <f t="shared" si="20"/>
        <v/>
      </c>
      <c r="K125" s="3" t="str">
        <f t="shared" si="21"/>
        <v/>
      </c>
      <c r="L125" s="29" t="str">
        <f t="shared" si="22"/>
        <v/>
      </c>
      <c r="N125" s="20" t="str">
        <f>IF(M125="","",VLOOKUP(M125,data!E:F,2,0))</f>
        <v/>
      </c>
      <c r="O125" s="35" t="str">
        <f t="shared" si="23"/>
        <v/>
      </c>
      <c r="P125" s="5"/>
      <c r="Q125" s="5"/>
      <c r="R125" s="22" t="str">
        <f t="shared" si="24"/>
        <v/>
      </c>
      <c r="S125" s="22" t="str">
        <f t="shared" si="25"/>
        <v/>
      </c>
      <c r="T125" s="6"/>
      <c r="U125" s="20" t="str">
        <f>IF(T125="","",(VLOOKUP(T125,data!G:H,2,0)))</f>
        <v/>
      </c>
      <c r="V125" s="7"/>
      <c r="W125" s="22" t="str">
        <f t="shared" si="26"/>
        <v/>
      </c>
    </row>
    <row r="126" spans="1:23">
      <c r="A126" s="17" t="str">
        <f>IF(B126="","",VLOOKUP(B126,data!C:D,2,0))</f>
        <v/>
      </c>
      <c r="B126" s="4"/>
      <c r="C126" s="28"/>
      <c r="D126" s="3" t="str">
        <f t="shared" si="14"/>
        <v/>
      </c>
      <c r="E126" s="3" t="str">
        <f t="shared" si="15"/>
        <v/>
      </c>
      <c r="F126" s="3" t="str">
        <f t="shared" si="16"/>
        <v/>
      </c>
      <c r="G126" s="3" t="str">
        <f t="shared" si="17"/>
        <v/>
      </c>
      <c r="H126" s="29" t="str">
        <f t="shared" si="18"/>
        <v/>
      </c>
      <c r="I126" s="3" t="str">
        <f t="shared" si="19"/>
        <v/>
      </c>
      <c r="J126" s="3" t="str">
        <f t="shared" si="20"/>
        <v/>
      </c>
      <c r="K126" s="3" t="str">
        <f t="shared" si="21"/>
        <v/>
      </c>
      <c r="L126" s="29" t="str">
        <f t="shared" si="22"/>
        <v/>
      </c>
      <c r="N126" s="20" t="str">
        <f>IF(M126="","",VLOOKUP(M126,data!E:F,2,0))</f>
        <v/>
      </c>
      <c r="O126" s="35" t="str">
        <f t="shared" si="23"/>
        <v/>
      </c>
      <c r="P126" s="5"/>
      <c r="Q126" s="5"/>
      <c r="R126" s="22" t="str">
        <f t="shared" si="24"/>
        <v/>
      </c>
      <c r="S126" s="22" t="str">
        <f t="shared" si="25"/>
        <v/>
      </c>
      <c r="T126" s="6"/>
      <c r="U126" s="20" t="str">
        <f>IF(T126="","",(VLOOKUP(T126,data!G:H,2,0)))</f>
        <v/>
      </c>
      <c r="V126" s="7"/>
      <c r="W126" s="22" t="str">
        <f t="shared" si="26"/>
        <v/>
      </c>
    </row>
    <row r="127" spans="1:23">
      <c r="A127" s="17" t="str">
        <f>IF(B127="","",VLOOKUP(B127,data!C:D,2,0))</f>
        <v/>
      </c>
      <c r="B127" s="4"/>
      <c r="C127" s="28"/>
      <c r="D127" s="3" t="str">
        <f t="shared" si="14"/>
        <v/>
      </c>
      <c r="E127" s="3" t="str">
        <f t="shared" si="15"/>
        <v/>
      </c>
      <c r="F127" s="3" t="str">
        <f t="shared" si="16"/>
        <v/>
      </c>
      <c r="G127" s="3" t="str">
        <f t="shared" si="17"/>
        <v/>
      </c>
      <c r="H127" s="29" t="str">
        <f t="shared" si="18"/>
        <v/>
      </c>
      <c r="I127" s="3" t="str">
        <f t="shared" si="19"/>
        <v/>
      </c>
      <c r="J127" s="3" t="str">
        <f t="shared" si="20"/>
        <v/>
      </c>
      <c r="K127" s="3" t="str">
        <f t="shared" si="21"/>
        <v/>
      </c>
      <c r="L127" s="29" t="str">
        <f t="shared" si="22"/>
        <v/>
      </c>
      <c r="N127" s="20" t="str">
        <f>IF(M127="","",VLOOKUP(M127,data!E:F,2,0))</f>
        <v/>
      </c>
      <c r="O127" s="35" t="str">
        <f t="shared" si="23"/>
        <v/>
      </c>
      <c r="P127" s="5"/>
      <c r="Q127" s="5"/>
      <c r="R127" s="22" t="str">
        <f t="shared" si="24"/>
        <v/>
      </c>
      <c r="S127" s="22" t="str">
        <f t="shared" si="25"/>
        <v/>
      </c>
      <c r="T127" s="6"/>
      <c r="U127" s="20" t="str">
        <f>IF(T127="","",(VLOOKUP(T127,data!G:H,2,0)))</f>
        <v/>
      </c>
      <c r="V127" s="7"/>
      <c r="W127" s="22" t="str">
        <f t="shared" si="26"/>
        <v/>
      </c>
    </row>
    <row r="128" spans="1:23">
      <c r="A128" s="17" t="str">
        <f>IF(B128="","",VLOOKUP(B128,data!C:D,2,0))</f>
        <v/>
      </c>
      <c r="B128" s="4"/>
      <c r="C128" s="28"/>
      <c r="D128" s="3" t="str">
        <f t="shared" si="14"/>
        <v/>
      </c>
      <c r="E128" s="3" t="str">
        <f t="shared" si="15"/>
        <v/>
      </c>
      <c r="F128" s="3" t="str">
        <f t="shared" si="16"/>
        <v/>
      </c>
      <c r="G128" s="3" t="str">
        <f t="shared" si="17"/>
        <v/>
      </c>
      <c r="H128" s="29" t="str">
        <f t="shared" si="18"/>
        <v/>
      </c>
      <c r="I128" s="3" t="str">
        <f t="shared" si="19"/>
        <v/>
      </c>
      <c r="J128" s="3" t="str">
        <f t="shared" si="20"/>
        <v/>
      </c>
      <c r="K128" s="3" t="str">
        <f t="shared" si="21"/>
        <v/>
      </c>
      <c r="L128" s="29" t="str">
        <f t="shared" si="22"/>
        <v/>
      </c>
      <c r="N128" s="20" t="str">
        <f>IF(M128="","",VLOOKUP(M128,data!E:F,2,0))</f>
        <v/>
      </c>
      <c r="O128" s="35" t="str">
        <f t="shared" si="23"/>
        <v/>
      </c>
      <c r="P128" s="5"/>
      <c r="Q128" s="5"/>
      <c r="R128" s="22" t="str">
        <f t="shared" si="24"/>
        <v/>
      </c>
      <c r="S128" s="22" t="str">
        <f t="shared" si="25"/>
        <v/>
      </c>
      <c r="T128" s="6"/>
      <c r="U128" s="20" t="str">
        <f>IF(T128="","",(VLOOKUP(T128,data!G:H,2,0)))</f>
        <v/>
      </c>
      <c r="V128" s="7"/>
      <c r="W128" s="22" t="str">
        <f t="shared" si="26"/>
        <v/>
      </c>
    </row>
    <row r="129" spans="1:23">
      <c r="A129" s="17" t="str">
        <f>IF(B129="","",VLOOKUP(B129,data!C:D,2,0))</f>
        <v/>
      </c>
      <c r="B129" s="4"/>
      <c r="C129" s="28"/>
      <c r="D129" s="3" t="str">
        <f t="shared" si="14"/>
        <v/>
      </c>
      <c r="E129" s="3" t="str">
        <f t="shared" si="15"/>
        <v/>
      </c>
      <c r="F129" s="3" t="str">
        <f t="shared" si="16"/>
        <v/>
      </c>
      <c r="G129" s="3" t="str">
        <f t="shared" si="17"/>
        <v/>
      </c>
      <c r="H129" s="29" t="str">
        <f t="shared" si="18"/>
        <v/>
      </c>
      <c r="I129" s="3" t="str">
        <f t="shared" si="19"/>
        <v/>
      </c>
      <c r="J129" s="3" t="str">
        <f t="shared" si="20"/>
        <v/>
      </c>
      <c r="K129" s="3" t="str">
        <f t="shared" si="21"/>
        <v/>
      </c>
      <c r="L129" s="29" t="str">
        <f t="shared" si="22"/>
        <v/>
      </c>
      <c r="N129" s="20" t="str">
        <f>IF(M129="","",VLOOKUP(M129,data!E:F,2,0))</f>
        <v/>
      </c>
      <c r="O129" s="35" t="str">
        <f t="shared" si="23"/>
        <v/>
      </c>
      <c r="P129" s="5"/>
      <c r="Q129" s="5"/>
      <c r="R129" s="22" t="str">
        <f t="shared" si="24"/>
        <v/>
      </c>
      <c r="S129" s="22" t="str">
        <f t="shared" si="25"/>
        <v/>
      </c>
      <c r="T129" s="6"/>
      <c r="U129" s="20" t="str">
        <f>IF(T129="","",(VLOOKUP(T129,data!G:H,2,0)))</f>
        <v/>
      </c>
      <c r="V129" s="7"/>
      <c r="W129" s="22" t="str">
        <f t="shared" si="26"/>
        <v/>
      </c>
    </row>
    <row r="130" spans="1:23">
      <c r="A130" s="17" t="str">
        <f>IF(B130="","",VLOOKUP(B130,data!C:D,2,0))</f>
        <v/>
      </c>
      <c r="B130" s="4"/>
      <c r="C130" s="28"/>
      <c r="D130" s="3" t="str">
        <f t="shared" si="14"/>
        <v/>
      </c>
      <c r="E130" s="3" t="str">
        <f t="shared" si="15"/>
        <v/>
      </c>
      <c r="F130" s="3" t="str">
        <f t="shared" si="16"/>
        <v/>
      </c>
      <c r="G130" s="3" t="str">
        <f t="shared" si="17"/>
        <v/>
      </c>
      <c r="H130" s="29" t="str">
        <f t="shared" si="18"/>
        <v/>
      </c>
      <c r="I130" s="3" t="str">
        <f t="shared" si="19"/>
        <v/>
      </c>
      <c r="J130" s="3" t="str">
        <f t="shared" si="20"/>
        <v/>
      </c>
      <c r="K130" s="3" t="str">
        <f t="shared" si="21"/>
        <v/>
      </c>
      <c r="L130" s="29" t="str">
        <f t="shared" si="22"/>
        <v/>
      </c>
      <c r="N130" s="20" t="str">
        <f>IF(M130="","",VLOOKUP(M130,data!E:F,2,0))</f>
        <v/>
      </c>
      <c r="O130" s="35" t="str">
        <f t="shared" si="23"/>
        <v/>
      </c>
      <c r="P130" s="5"/>
      <c r="Q130" s="5"/>
      <c r="R130" s="22" t="str">
        <f t="shared" si="24"/>
        <v/>
      </c>
      <c r="S130" s="22" t="str">
        <f t="shared" si="25"/>
        <v/>
      </c>
      <c r="T130" s="6"/>
      <c r="U130" s="20" t="str">
        <f>IF(T130="","",(VLOOKUP(T130,data!G:H,2,0)))</f>
        <v/>
      </c>
      <c r="V130" s="7"/>
      <c r="W130" s="22" t="str">
        <f t="shared" si="26"/>
        <v/>
      </c>
    </row>
    <row r="131" spans="1:23">
      <c r="A131" s="17" t="str">
        <f>IF(B131="","",VLOOKUP(B131,data!C:D,2,0))</f>
        <v/>
      </c>
      <c r="B131" s="4"/>
      <c r="C131" s="28"/>
      <c r="D131" s="3" t="str">
        <f t="shared" ref="D131:D194" si="27">IF(C131="","",DAY(C131))</f>
        <v/>
      </c>
      <c r="E131" s="3" t="str">
        <f t="shared" ref="E131:E194" si="28">IF(C131="","",MONTH(C131))</f>
        <v/>
      </c>
      <c r="F131" s="3" t="str">
        <f t="shared" ref="F131:F194" si="29">IF(C131="","",YEAR(C131))</f>
        <v/>
      </c>
      <c r="G131" s="3" t="str">
        <f t="shared" ref="G131:G194" si="30">IF(C131="","",(E131&amp;"/"&amp;D131&amp;"/"&amp;F131))</f>
        <v/>
      </c>
      <c r="H131" s="29" t="str">
        <f t="shared" ref="H131:H194" si="31">IF(C131&gt;0,C131,"")</f>
        <v/>
      </c>
      <c r="I131" s="3" t="str">
        <f t="shared" ref="I131:I194" si="32">IF(H131="","",DAY(H131))</f>
        <v/>
      </c>
      <c r="J131" s="3" t="str">
        <f t="shared" ref="J131:J194" si="33">IF(H131="","",MONTH(H131))</f>
        <v/>
      </c>
      <c r="K131" s="3" t="str">
        <f t="shared" ref="K131:K194" si="34">IF(H131="","",YEAR(H131))</f>
        <v/>
      </c>
      <c r="L131" s="29" t="str">
        <f t="shared" ref="L131:L194" si="35">IF(H131="","",(J131&amp;"/"&amp;I131&amp;"/"&amp;K131))</f>
        <v/>
      </c>
      <c r="N131" s="20" t="str">
        <f>IF(M131="","",VLOOKUP(M131,data!E:F,2,0))</f>
        <v/>
      </c>
      <c r="O131" s="35" t="str">
        <f t="shared" ref="O131:O194" si="36">IF(C131&gt;0,1,"")</f>
        <v/>
      </c>
      <c r="P131" s="5"/>
      <c r="Q131" s="5"/>
      <c r="R131" s="22" t="str">
        <f t="shared" ref="R131:R194" si="37">IF(P131=0,"",MROUND(((Q131-P131)*24),0.5))</f>
        <v/>
      </c>
      <c r="S131" s="22" t="str">
        <f t="shared" ref="S131:S194" si="38">IF(P131=0,"",IF(Q131=0,"",IF(W131&gt;R131,R131,W131)))</f>
        <v/>
      </c>
      <c r="T131" s="6"/>
      <c r="U131" s="20" t="str">
        <f>IF(T131="","",(VLOOKUP(T131,data!G:H,2,0)))</f>
        <v/>
      </c>
      <c r="V131" s="7"/>
      <c r="W131" s="22" t="str">
        <f t="shared" ref="W131:W194" si="39">IF(P131=0,"",IF(M131=5,4,IF(M131=6,4,IF(M131=7,4,IF(M131=9,2,IF(M131=10,2,IF(M131=11,2,R131)))))))</f>
        <v/>
      </c>
    </row>
    <row r="132" spans="1:23">
      <c r="A132" s="17" t="str">
        <f>IF(B132="","",VLOOKUP(B132,data!C:D,2,0))</f>
        <v/>
      </c>
      <c r="B132" s="4"/>
      <c r="C132" s="28"/>
      <c r="D132" s="3" t="str">
        <f t="shared" si="27"/>
        <v/>
      </c>
      <c r="E132" s="3" t="str">
        <f t="shared" si="28"/>
        <v/>
      </c>
      <c r="F132" s="3" t="str">
        <f t="shared" si="29"/>
        <v/>
      </c>
      <c r="G132" s="3" t="str">
        <f t="shared" si="30"/>
        <v/>
      </c>
      <c r="H132" s="29" t="str">
        <f t="shared" si="31"/>
        <v/>
      </c>
      <c r="I132" s="3" t="str">
        <f t="shared" si="32"/>
        <v/>
      </c>
      <c r="J132" s="3" t="str">
        <f t="shared" si="33"/>
        <v/>
      </c>
      <c r="K132" s="3" t="str">
        <f t="shared" si="34"/>
        <v/>
      </c>
      <c r="L132" s="29" t="str">
        <f t="shared" si="35"/>
        <v/>
      </c>
      <c r="N132" s="20" t="str">
        <f>IF(M132="","",VLOOKUP(M132,data!E:F,2,0))</f>
        <v/>
      </c>
      <c r="O132" s="35" t="str">
        <f t="shared" si="36"/>
        <v/>
      </c>
      <c r="P132" s="5"/>
      <c r="Q132" s="5"/>
      <c r="R132" s="22" t="str">
        <f t="shared" si="37"/>
        <v/>
      </c>
      <c r="S132" s="22" t="str">
        <f t="shared" si="38"/>
        <v/>
      </c>
      <c r="T132" s="6"/>
      <c r="U132" s="20" t="str">
        <f>IF(T132="","",(VLOOKUP(T132,data!G:H,2,0)))</f>
        <v/>
      </c>
      <c r="V132" s="7"/>
      <c r="W132" s="22" t="str">
        <f t="shared" si="39"/>
        <v/>
      </c>
    </row>
    <row r="133" spans="1:23">
      <c r="A133" s="17" t="str">
        <f>IF(B133="","",VLOOKUP(B133,data!C:D,2,0))</f>
        <v/>
      </c>
      <c r="B133" s="4"/>
      <c r="C133" s="28"/>
      <c r="D133" s="3" t="str">
        <f t="shared" si="27"/>
        <v/>
      </c>
      <c r="E133" s="3" t="str">
        <f t="shared" si="28"/>
        <v/>
      </c>
      <c r="F133" s="3" t="str">
        <f t="shared" si="29"/>
        <v/>
      </c>
      <c r="G133" s="3" t="str">
        <f t="shared" si="30"/>
        <v/>
      </c>
      <c r="H133" s="29" t="str">
        <f t="shared" si="31"/>
        <v/>
      </c>
      <c r="I133" s="3" t="str">
        <f t="shared" si="32"/>
        <v/>
      </c>
      <c r="J133" s="3" t="str">
        <f t="shared" si="33"/>
        <v/>
      </c>
      <c r="K133" s="3" t="str">
        <f t="shared" si="34"/>
        <v/>
      </c>
      <c r="L133" s="29" t="str">
        <f t="shared" si="35"/>
        <v/>
      </c>
      <c r="N133" s="20" t="str">
        <f>IF(M133="","",VLOOKUP(M133,data!E:F,2,0))</f>
        <v/>
      </c>
      <c r="O133" s="35" t="str">
        <f t="shared" si="36"/>
        <v/>
      </c>
      <c r="P133" s="5"/>
      <c r="Q133" s="5"/>
      <c r="R133" s="22" t="str">
        <f t="shared" si="37"/>
        <v/>
      </c>
      <c r="S133" s="22" t="str">
        <f t="shared" si="38"/>
        <v/>
      </c>
      <c r="T133" s="6"/>
      <c r="U133" s="20" t="str">
        <f>IF(T133="","",(VLOOKUP(T133,data!G:H,2,0)))</f>
        <v/>
      </c>
      <c r="V133" s="7"/>
      <c r="W133" s="22" t="str">
        <f t="shared" si="39"/>
        <v/>
      </c>
    </row>
    <row r="134" spans="1:23">
      <c r="A134" s="17" t="str">
        <f>IF(B134="","",VLOOKUP(B134,data!C:D,2,0))</f>
        <v/>
      </c>
      <c r="B134" s="4"/>
      <c r="C134" s="28"/>
      <c r="D134" s="3" t="str">
        <f t="shared" si="27"/>
        <v/>
      </c>
      <c r="E134" s="3" t="str">
        <f t="shared" si="28"/>
        <v/>
      </c>
      <c r="F134" s="3" t="str">
        <f t="shared" si="29"/>
        <v/>
      </c>
      <c r="G134" s="3" t="str">
        <f t="shared" si="30"/>
        <v/>
      </c>
      <c r="H134" s="29" t="str">
        <f t="shared" si="31"/>
        <v/>
      </c>
      <c r="I134" s="3" t="str">
        <f t="shared" si="32"/>
        <v/>
      </c>
      <c r="J134" s="3" t="str">
        <f t="shared" si="33"/>
        <v/>
      </c>
      <c r="K134" s="3" t="str">
        <f t="shared" si="34"/>
        <v/>
      </c>
      <c r="L134" s="29" t="str">
        <f t="shared" si="35"/>
        <v/>
      </c>
      <c r="N134" s="20" t="str">
        <f>IF(M134="","",VLOOKUP(M134,data!E:F,2,0))</f>
        <v/>
      </c>
      <c r="O134" s="35" t="str">
        <f t="shared" si="36"/>
        <v/>
      </c>
      <c r="P134" s="5"/>
      <c r="Q134" s="5"/>
      <c r="R134" s="22" t="str">
        <f t="shared" si="37"/>
        <v/>
      </c>
      <c r="S134" s="22" t="str">
        <f t="shared" si="38"/>
        <v/>
      </c>
      <c r="T134" s="6"/>
      <c r="U134" s="20" t="str">
        <f>IF(T134="","",(VLOOKUP(T134,data!G:H,2,0)))</f>
        <v/>
      </c>
      <c r="V134" s="7"/>
      <c r="W134" s="22" t="str">
        <f t="shared" si="39"/>
        <v/>
      </c>
    </row>
    <row r="135" spans="1:23">
      <c r="A135" s="17" t="str">
        <f>IF(B135="","",VLOOKUP(B135,data!C:D,2,0))</f>
        <v/>
      </c>
      <c r="B135" s="4"/>
      <c r="C135" s="28"/>
      <c r="D135" s="3" t="str">
        <f t="shared" si="27"/>
        <v/>
      </c>
      <c r="E135" s="3" t="str">
        <f t="shared" si="28"/>
        <v/>
      </c>
      <c r="F135" s="3" t="str">
        <f t="shared" si="29"/>
        <v/>
      </c>
      <c r="G135" s="3" t="str">
        <f t="shared" si="30"/>
        <v/>
      </c>
      <c r="H135" s="29" t="str">
        <f t="shared" si="31"/>
        <v/>
      </c>
      <c r="I135" s="3" t="str">
        <f t="shared" si="32"/>
        <v/>
      </c>
      <c r="J135" s="3" t="str">
        <f t="shared" si="33"/>
        <v/>
      </c>
      <c r="K135" s="3" t="str">
        <f t="shared" si="34"/>
        <v/>
      </c>
      <c r="L135" s="29" t="str">
        <f t="shared" si="35"/>
        <v/>
      </c>
      <c r="N135" s="20" t="str">
        <f>IF(M135="","",VLOOKUP(M135,data!E:F,2,0))</f>
        <v/>
      </c>
      <c r="O135" s="35" t="str">
        <f t="shared" si="36"/>
        <v/>
      </c>
      <c r="P135" s="5"/>
      <c r="Q135" s="5"/>
      <c r="R135" s="22" t="str">
        <f t="shared" si="37"/>
        <v/>
      </c>
      <c r="S135" s="22" t="str">
        <f t="shared" si="38"/>
        <v/>
      </c>
      <c r="T135" s="6"/>
      <c r="U135" s="20" t="str">
        <f>IF(T135="","",(VLOOKUP(T135,data!G:H,2,0)))</f>
        <v/>
      </c>
      <c r="V135" s="7"/>
      <c r="W135" s="22" t="str">
        <f t="shared" si="39"/>
        <v/>
      </c>
    </row>
    <row r="136" spans="1:23">
      <c r="A136" s="17" t="str">
        <f>IF(B136="","",VLOOKUP(B136,data!C:D,2,0))</f>
        <v/>
      </c>
      <c r="B136" s="4"/>
      <c r="C136" s="28"/>
      <c r="D136" s="3" t="str">
        <f t="shared" si="27"/>
        <v/>
      </c>
      <c r="E136" s="3" t="str">
        <f t="shared" si="28"/>
        <v/>
      </c>
      <c r="F136" s="3" t="str">
        <f t="shared" si="29"/>
        <v/>
      </c>
      <c r="G136" s="3" t="str">
        <f t="shared" si="30"/>
        <v/>
      </c>
      <c r="H136" s="29" t="str">
        <f t="shared" si="31"/>
        <v/>
      </c>
      <c r="I136" s="3" t="str">
        <f t="shared" si="32"/>
        <v/>
      </c>
      <c r="J136" s="3" t="str">
        <f t="shared" si="33"/>
        <v/>
      </c>
      <c r="K136" s="3" t="str">
        <f t="shared" si="34"/>
        <v/>
      </c>
      <c r="L136" s="29" t="str">
        <f t="shared" si="35"/>
        <v/>
      </c>
      <c r="N136" s="20" t="str">
        <f>IF(M136="","",VLOOKUP(M136,data!E:F,2,0))</f>
        <v/>
      </c>
      <c r="O136" s="35" t="str">
        <f t="shared" si="36"/>
        <v/>
      </c>
      <c r="P136" s="5"/>
      <c r="Q136" s="5"/>
      <c r="R136" s="22" t="str">
        <f t="shared" si="37"/>
        <v/>
      </c>
      <c r="S136" s="22" t="str">
        <f t="shared" si="38"/>
        <v/>
      </c>
      <c r="T136" s="6"/>
      <c r="U136" s="20" t="str">
        <f>IF(T136="","",(VLOOKUP(T136,data!G:H,2,0)))</f>
        <v/>
      </c>
      <c r="V136" s="7"/>
      <c r="W136" s="22" t="str">
        <f t="shared" si="39"/>
        <v/>
      </c>
    </row>
    <row r="137" spans="1:23">
      <c r="A137" s="17" t="str">
        <f>IF(B137="","",VLOOKUP(B137,data!C:D,2,0))</f>
        <v/>
      </c>
      <c r="B137" s="4"/>
      <c r="C137" s="28"/>
      <c r="D137" s="3" t="str">
        <f t="shared" si="27"/>
        <v/>
      </c>
      <c r="E137" s="3" t="str">
        <f t="shared" si="28"/>
        <v/>
      </c>
      <c r="F137" s="3" t="str">
        <f t="shared" si="29"/>
        <v/>
      </c>
      <c r="G137" s="3" t="str">
        <f t="shared" si="30"/>
        <v/>
      </c>
      <c r="H137" s="29" t="str">
        <f t="shared" si="31"/>
        <v/>
      </c>
      <c r="I137" s="3" t="str">
        <f t="shared" si="32"/>
        <v/>
      </c>
      <c r="J137" s="3" t="str">
        <f t="shared" si="33"/>
        <v/>
      </c>
      <c r="K137" s="3" t="str">
        <f t="shared" si="34"/>
        <v/>
      </c>
      <c r="L137" s="29" t="str">
        <f t="shared" si="35"/>
        <v/>
      </c>
      <c r="N137" s="20" t="str">
        <f>IF(M137="","",VLOOKUP(M137,data!E:F,2,0))</f>
        <v/>
      </c>
      <c r="O137" s="35" t="str">
        <f t="shared" si="36"/>
        <v/>
      </c>
      <c r="P137" s="5"/>
      <c r="Q137" s="5"/>
      <c r="R137" s="22" t="str">
        <f t="shared" si="37"/>
        <v/>
      </c>
      <c r="S137" s="22" t="str">
        <f t="shared" si="38"/>
        <v/>
      </c>
      <c r="T137" s="6"/>
      <c r="U137" s="20" t="str">
        <f>IF(T137="","",(VLOOKUP(T137,data!G:H,2,0)))</f>
        <v/>
      </c>
      <c r="V137" s="7"/>
      <c r="W137" s="22" t="str">
        <f t="shared" si="39"/>
        <v/>
      </c>
    </row>
    <row r="138" spans="1:23">
      <c r="A138" s="17" t="str">
        <f>IF(B138="","",VLOOKUP(B138,data!C:D,2,0))</f>
        <v/>
      </c>
      <c r="B138" s="4"/>
      <c r="C138" s="28"/>
      <c r="D138" s="3" t="str">
        <f t="shared" si="27"/>
        <v/>
      </c>
      <c r="E138" s="3" t="str">
        <f t="shared" si="28"/>
        <v/>
      </c>
      <c r="F138" s="3" t="str">
        <f t="shared" si="29"/>
        <v/>
      </c>
      <c r="G138" s="3" t="str">
        <f t="shared" si="30"/>
        <v/>
      </c>
      <c r="H138" s="29" t="str">
        <f t="shared" si="31"/>
        <v/>
      </c>
      <c r="I138" s="3" t="str">
        <f t="shared" si="32"/>
        <v/>
      </c>
      <c r="J138" s="3" t="str">
        <f t="shared" si="33"/>
        <v/>
      </c>
      <c r="K138" s="3" t="str">
        <f t="shared" si="34"/>
        <v/>
      </c>
      <c r="L138" s="29" t="str">
        <f t="shared" si="35"/>
        <v/>
      </c>
      <c r="N138" s="20" t="str">
        <f>IF(M138="","",VLOOKUP(M138,data!E:F,2,0))</f>
        <v/>
      </c>
      <c r="O138" s="35" t="str">
        <f t="shared" si="36"/>
        <v/>
      </c>
      <c r="P138" s="5"/>
      <c r="Q138" s="5"/>
      <c r="R138" s="22" t="str">
        <f t="shared" si="37"/>
        <v/>
      </c>
      <c r="S138" s="22" t="str">
        <f t="shared" si="38"/>
        <v/>
      </c>
      <c r="T138" s="6"/>
      <c r="U138" s="20" t="str">
        <f>IF(T138="","",(VLOOKUP(T138,data!G:H,2,0)))</f>
        <v/>
      </c>
      <c r="V138" s="7"/>
      <c r="W138" s="22" t="str">
        <f t="shared" si="39"/>
        <v/>
      </c>
    </row>
    <row r="139" spans="1:23">
      <c r="A139" s="17" t="str">
        <f>IF(B139="","",VLOOKUP(B139,data!C:D,2,0))</f>
        <v/>
      </c>
      <c r="B139" s="4"/>
      <c r="C139" s="28"/>
      <c r="D139" s="3" t="str">
        <f t="shared" si="27"/>
        <v/>
      </c>
      <c r="E139" s="3" t="str">
        <f t="shared" si="28"/>
        <v/>
      </c>
      <c r="F139" s="3" t="str">
        <f t="shared" si="29"/>
        <v/>
      </c>
      <c r="G139" s="3" t="str">
        <f t="shared" si="30"/>
        <v/>
      </c>
      <c r="H139" s="29" t="str">
        <f t="shared" si="31"/>
        <v/>
      </c>
      <c r="I139" s="3" t="str">
        <f t="shared" si="32"/>
        <v/>
      </c>
      <c r="J139" s="3" t="str">
        <f t="shared" si="33"/>
        <v/>
      </c>
      <c r="K139" s="3" t="str">
        <f t="shared" si="34"/>
        <v/>
      </c>
      <c r="L139" s="29" t="str">
        <f t="shared" si="35"/>
        <v/>
      </c>
      <c r="N139" s="20" t="str">
        <f>IF(M139="","",VLOOKUP(M139,data!E:F,2,0))</f>
        <v/>
      </c>
      <c r="O139" s="35" t="str">
        <f t="shared" si="36"/>
        <v/>
      </c>
      <c r="P139" s="5"/>
      <c r="Q139" s="5"/>
      <c r="R139" s="22" t="str">
        <f t="shared" si="37"/>
        <v/>
      </c>
      <c r="S139" s="22" t="str">
        <f t="shared" si="38"/>
        <v/>
      </c>
      <c r="T139" s="6"/>
      <c r="U139" s="20" t="str">
        <f>IF(T139="","",(VLOOKUP(T139,data!G:H,2,0)))</f>
        <v/>
      </c>
      <c r="V139" s="7"/>
      <c r="W139" s="22" t="str">
        <f t="shared" si="39"/>
        <v/>
      </c>
    </row>
    <row r="140" spans="1:23">
      <c r="A140" s="17" t="str">
        <f>IF(B140="","",VLOOKUP(B140,data!C:D,2,0))</f>
        <v/>
      </c>
      <c r="B140" s="4"/>
      <c r="C140" s="28"/>
      <c r="D140" s="3" t="str">
        <f t="shared" si="27"/>
        <v/>
      </c>
      <c r="E140" s="3" t="str">
        <f t="shared" si="28"/>
        <v/>
      </c>
      <c r="F140" s="3" t="str">
        <f t="shared" si="29"/>
        <v/>
      </c>
      <c r="G140" s="3" t="str">
        <f t="shared" si="30"/>
        <v/>
      </c>
      <c r="H140" s="29" t="str">
        <f t="shared" si="31"/>
        <v/>
      </c>
      <c r="I140" s="3" t="str">
        <f t="shared" si="32"/>
        <v/>
      </c>
      <c r="J140" s="3" t="str">
        <f t="shared" si="33"/>
        <v/>
      </c>
      <c r="K140" s="3" t="str">
        <f t="shared" si="34"/>
        <v/>
      </c>
      <c r="L140" s="29" t="str">
        <f t="shared" si="35"/>
        <v/>
      </c>
      <c r="N140" s="20" t="str">
        <f>IF(M140="","",VLOOKUP(M140,data!E:F,2,0))</f>
        <v/>
      </c>
      <c r="O140" s="35" t="str">
        <f t="shared" si="36"/>
        <v/>
      </c>
      <c r="P140" s="5"/>
      <c r="Q140" s="5"/>
      <c r="R140" s="22" t="str">
        <f t="shared" si="37"/>
        <v/>
      </c>
      <c r="S140" s="22" t="str">
        <f t="shared" si="38"/>
        <v/>
      </c>
      <c r="T140" s="6"/>
      <c r="U140" s="20" t="str">
        <f>IF(T140="","",(VLOOKUP(T140,data!G:H,2,0)))</f>
        <v/>
      </c>
      <c r="V140" s="7"/>
      <c r="W140" s="22" t="str">
        <f t="shared" si="39"/>
        <v/>
      </c>
    </row>
    <row r="141" spans="1:23">
      <c r="A141" s="17" t="str">
        <f>IF(B141="","",VLOOKUP(B141,data!C:D,2,0))</f>
        <v/>
      </c>
      <c r="B141" s="4"/>
      <c r="C141" s="28"/>
      <c r="D141" s="3" t="str">
        <f t="shared" si="27"/>
        <v/>
      </c>
      <c r="E141" s="3" t="str">
        <f t="shared" si="28"/>
        <v/>
      </c>
      <c r="F141" s="3" t="str">
        <f t="shared" si="29"/>
        <v/>
      </c>
      <c r="G141" s="3" t="str">
        <f t="shared" si="30"/>
        <v/>
      </c>
      <c r="H141" s="29" t="str">
        <f t="shared" si="31"/>
        <v/>
      </c>
      <c r="I141" s="3" t="str">
        <f t="shared" si="32"/>
        <v/>
      </c>
      <c r="J141" s="3" t="str">
        <f t="shared" si="33"/>
        <v/>
      </c>
      <c r="K141" s="3" t="str">
        <f t="shared" si="34"/>
        <v/>
      </c>
      <c r="L141" s="29" t="str">
        <f t="shared" si="35"/>
        <v/>
      </c>
      <c r="N141" s="20" t="str">
        <f>IF(M141="","",VLOOKUP(M141,data!E:F,2,0))</f>
        <v/>
      </c>
      <c r="O141" s="35" t="str">
        <f t="shared" si="36"/>
        <v/>
      </c>
      <c r="P141" s="5"/>
      <c r="Q141" s="5"/>
      <c r="R141" s="22" t="str">
        <f t="shared" si="37"/>
        <v/>
      </c>
      <c r="S141" s="22" t="str">
        <f t="shared" si="38"/>
        <v/>
      </c>
      <c r="T141" s="6"/>
      <c r="U141" s="20" t="str">
        <f>IF(T141="","",(VLOOKUP(T141,data!G:H,2,0)))</f>
        <v/>
      </c>
      <c r="V141" s="7"/>
      <c r="W141" s="22" t="str">
        <f t="shared" si="39"/>
        <v/>
      </c>
    </row>
    <row r="142" spans="1:23">
      <c r="A142" s="17" t="str">
        <f>IF(B142="","",VLOOKUP(B142,data!C:D,2,0))</f>
        <v/>
      </c>
      <c r="B142" s="4"/>
      <c r="C142" s="28"/>
      <c r="D142" s="3" t="str">
        <f t="shared" si="27"/>
        <v/>
      </c>
      <c r="E142" s="3" t="str">
        <f t="shared" si="28"/>
        <v/>
      </c>
      <c r="F142" s="3" t="str">
        <f t="shared" si="29"/>
        <v/>
      </c>
      <c r="G142" s="3" t="str">
        <f t="shared" si="30"/>
        <v/>
      </c>
      <c r="H142" s="29" t="str">
        <f t="shared" si="31"/>
        <v/>
      </c>
      <c r="I142" s="3" t="str">
        <f t="shared" si="32"/>
        <v/>
      </c>
      <c r="J142" s="3" t="str">
        <f t="shared" si="33"/>
        <v/>
      </c>
      <c r="K142" s="3" t="str">
        <f t="shared" si="34"/>
        <v/>
      </c>
      <c r="L142" s="29" t="str">
        <f t="shared" si="35"/>
        <v/>
      </c>
      <c r="N142" s="20" t="str">
        <f>IF(M142="","",VLOOKUP(M142,data!E:F,2,0))</f>
        <v/>
      </c>
      <c r="O142" s="35" t="str">
        <f t="shared" si="36"/>
        <v/>
      </c>
      <c r="P142" s="5"/>
      <c r="Q142" s="5"/>
      <c r="R142" s="22" t="str">
        <f t="shared" si="37"/>
        <v/>
      </c>
      <c r="S142" s="22" t="str">
        <f t="shared" si="38"/>
        <v/>
      </c>
      <c r="T142" s="6"/>
      <c r="U142" s="20" t="str">
        <f>IF(T142="","",(VLOOKUP(T142,data!G:H,2,0)))</f>
        <v/>
      </c>
      <c r="V142" s="7"/>
      <c r="W142" s="22" t="str">
        <f t="shared" si="39"/>
        <v/>
      </c>
    </row>
    <row r="143" spans="1:23">
      <c r="A143" s="17" t="str">
        <f>IF(B143="","",VLOOKUP(B143,data!C:D,2,0))</f>
        <v/>
      </c>
      <c r="B143" s="4"/>
      <c r="C143" s="28"/>
      <c r="D143" s="3" t="str">
        <f t="shared" si="27"/>
        <v/>
      </c>
      <c r="E143" s="3" t="str">
        <f t="shared" si="28"/>
        <v/>
      </c>
      <c r="F143" s="3" t="str">
        <f t="shared" si="29"/>
        <v/>
      </c>
      <c r="G143" s="3" t="str">
        <f t="shared" si="30"/>
        <v/>
      </c>
      <c r="H143" s="29" t="str">
        <f t="shared" si="31"/>
        <v/>
      </c>
      <c r="I143" s="3" t="str">
        <f t="shared" si="32"/>
        <v/>
      </c>
      <c r="J143" s="3" t="str">
        <f t="shared" si="33"/>
        <v/>
      </c>
      <c r="K143" s="3" t="str">
        <f t="shared" si="34"/>
        <v/>
      </c>
      <c r="L143" s="29" t="str">
        <f t="shared" si="35"/>
        <v/>
      </c>
      <c r="N143" s="20" t="str">
        <f>IF(M143="","",VLOOKUP(M143,data!E:F,2,0))</f>
        <v/>
      </c>
      <c r="O143" s="35" t="str">
        <f t="shared" si="36"/>
        <v/>
      </c>
      <c r="P143" s="5"/>
      <c r="Q143" s="5"/>
      <c r="R143" s="22" t="str">
        <f t="shared" si="37"/>
        <v/>
      </c>
      <c r="S143" s="22" t="str">
        <f t="shared" si="38"/>
        <v/>
      </c>
      <c r="T143" s="6"/>
      <c r="U143" s="20" t="str">
        <f>IF(T143="","",(VLOOKUP(T143,data!G:H,2,0)))</f>
        <v/>
      </c>
      <c r="V143" s="7"/>
      <c r="W143" s="22" t="str">
        <f t="shared" si="39"/>
        <v/>
      </c>
    </row>
    <row r="144" spans="1:23">
      <c r="A144" s="17" t="str">
        <f>IF(B144="","",VLOOKUP(B144,data!C:D,2,0))</f>
        <v/>
      </c>
      <c r="B144" s="4"/>
      <c r="C144" s="28"/>
      <c r="D144" s="3" t="str">
        <f t="shared" si="27"/>
        <v/>
      </c>
      <c r="E144" s="3" t="str">
        <f t="shared" si="28"/>
        <v/>
      </c>
      <c r="F144" s="3" t="str">
        <f t="shared" si="29"/>
        <v/>
      </c>
      <c r="G144" s="3" t="str">
        <f t="shared" si="30"/>
        <v/>
      </c>
      <c r="H144" s="29" t="str">
        <f t="shared" si="31"/>
        <v/>
      </c>
      <c r="I144" s="3" t="str">
        <f t="shared" si="32"/>
        <v/>
      </c>
      <c r="J144" s="3" t="str">
        <f t="shared" si="33"/>
        <v/>
      </c>
      <c r="K144" s="3" t="str">
        <f t="shared" si="34"/>
        <v/>
      </c>
      <c r="L144" s="29" t="str">
        <f t="shared" si="35"/>
        <v/>
      </c>
      <c r="N144" s="20" t="str">
        <f>IF(M144="","",VLOOKUP(M144,data!E:F,2,0))</f>
        <v/>
      </c>
      <c r="O144" s="35" t="str">
        <f t="shared" si="36"/>
        <v/>
      </c>
      <c r="P144" s="5"/>
      <c r="Q144" s="5"/>
      <c r="R144" s="22" t="str">
        <f t="shared" si="37"/>
        <v/>
      </c>
      <c r="S144" s="22" t="str">
        <f t="shared" si="38"/>
        <v/>
      </c>
      <c r="T144" s="6"/>
      <c r="U144" s="20" t="str">
        <f>IF(T144="","",(VLOOKUP(T144,data!G:H,2,0)))</f>
        <v/>
      </c>
      <c r="V144" s="7"/>
      <c r="W144" s="22" t="str">
        <f t="shared" si="39"/>
        <v/>
      </c>
    </row>
    <row r="145" spans="1:23">
      <c r="A145" s="17" t="str">
        <f>IF(B145="","",VLOOKUP(B145,data!C:D,2,0))</f>
        <v/>
      </c>
      <c r="B145" s="4"/>
      <c r="C145" s="28"/>
      <c r="D145" s="3" t="str">
        <f t="shared" si="27"/>
        <v/>
      </c>
      <c r="E145" s="3" t="str">
        <f t="shared" si="28"/>
        <v/>
      </c>
      <c r="F145" s="3" t="str">
        <f t="shared" si="29"/>
        <v/>
      </c>
      <c r="G145" s="3" t="str">
        <f t="shared" si="30"/>
        <v/>
      </c>
      <c r="H145" s="29" t="str">
        <f t="shared" si="31"/>
        <v/>
      </c>
      <c r="I145" s="3" t="str">
        <f t="shared" si="32"/>
        <v/>
      </c>
      <c r="J145" s="3" t="str">
        <f t="shared" si="33"/>
        <v/>
      </c>
      <c r="K145" s="3" t="str">
        <f t="shared" si="34"/>
        <v/>
      </c>
      <c r="L145" s="29" t="str">
        <f t="shared" si="35"/>
        <v/>
      </c>
      <c r="N145" s="20" t="str">
        <f>IF(M145="","",VLOOKUP(M145,data!E:F,2,0))</f>
        <v/>
      </c>
      <c r="O145" s="35" t="str">
        <f t="shared" si="36"/>
        <v/>
      </c>
      <c r="P145" s="5"/>
      <c r="Q145" s="5"/>
      <c r="R145" s="22" t="str">
        <f t="shared" si="37"/>
        <v/>
      </c>
      <c r="S145" s="22" t="str">
        <f t="shared" si="38"/>
        <v/>
      </c>
      <c r="T145" s="6"/>
      <c r="U145" s="20" t="str">
        <f>IF(T145="","",(VLOOKUP(T145,data!G:H,2,0)))</f>
        <v/>
      </c>
      <c r="V145" s="7"/>
      <c r="W145" s="22" t="str">
        <f t="shared" si="39"/>
        <v/>
      </c>
    </row>
    <row r="146" spans="1:23">
      <c r="A146" s="17" t="str">
        <f>IF(B146="","",VLOOKUP(B146,data!C:D,2,0))</f>
        <v/>
      </c>
      <c r="B146" s="4"/>
      <c r="C146" s="28"/>
      <c r="D146" s="3" t="str">
        <f t="shared" si="27"/>
        <v/>
      </c>
      <c r="E146" s="3" t="str">
        <f t="shared" si="28"/>
        <v/>
      </c>
      <c r="F146" s="3" t="str">
        <f t="shared" si="29"/>
        <v/>
      </c>
      <c r="G146" s="3" t="str">
        <f t="shared" si="30"/>
        <v/>
      </c>
      <c r="H146" s="29" t="str">
        <f t="shared" si="31"/>
        <v/>
      </c>
      <c r="I146" s="3" t="str">
        <f t="shared" si="32"/>
        <v/>
      </c>
      <c r="J146" s="3" t="str">
        <f t="shared" si="33"/>
        <v/>
      </c>
      <c r="K146" s="3" t="str">
        <f t="shared" si="34"/>
        <v/>
      </c>
      <c r="L146" s="29" t="str">
        <f t="shared" si="35"/>
        <v/>
      </c>
      <c r="N146" s="20" t="str">
        <f>IF(M146="","",VLOOKUP(M146,data!E:F,2,0))</f>
        <v/>
      </c>
      <c r="O146" s="35" t="str">
        <f t="shared" si="36"/>
        <v/>
      </c>
      <c r="P146" s="5"/>
      <c r="Q146" s="5"/>
      <c r="R146" s="22" t="str">
        <f t="shared" si="37"/>
        <v/>
      </c>
      <c r="S146" s="22" t="str">
        <f t="shared" si="38"/>
        <v/>
      </c>
      <c r="T146" s="6"/>
      <c r="U146" s="20" t="str">
        <f>IF(T146="","",(VLOOKUP(T146,data!G:H,2,0)))</f>
        <v/>
      </c>
      <c r="V146" s="7"/>
      <c r="W146" s="22" t="str">
        <f t="shared" si="39"/>
        <v/>
      </c>
    </row>
    <row r="147" spans="1:23">
      <c r="A147" s="17" t="str">
        <f>IF(B147="","",VLOOKUP(B147,data!C:D,2,0))</f>
        <v/>
      </c>
      <c r="B147" s="4"/>
      <c r="C147" s="28"/>
      <c r="D147" s="3" t="str">
        <f t="shared" si="27"/>
        <v/>
      </c>
      <c r="E147" s="3" t="str">
        <f t="shared" si="28"/>
        <v/>
      </c>
      <c r="F147" s="3" t="str">
        <f t="shared" si="29"/>
        <v/>
      </c>
      <c r="G147" s="3" t="str">
        <f t="shared" si="30"/>
        <v/>
      </c>
      <c r="H147" s="29" t="str">
        <f t="shared" si="31"/>
        <v/>
      </c>
      <c r="I147" s="3" t="str">
        <f t="shared" si="32"/>
        <v/>
      </c>
      <c r="J147" s="3" t="str">
        <f t="shared" si="33"/>
        <v/>
      </c>
      <c r="K147" s="3" t="str">
        <f t="shared" si="34"/>
        <v/>
      </c>
      <c r="L147" s="29" t="str">
        <f t="shared" si="35"/>
        <v/>
      </c>
      <c r="N147" s="20" t="str">
        <f>IF(M147="","",VLOOKUP(M147,data!E:F,2,0))</f>
        <v/>
      </c>
      <c r="O147" s="35" t="str">
        <f t="shared" si="36"/>
        <v/>
      </c>
      <c r="P147" s="5"/>
      <c r="Q147" s="5"/>
      <c r="R147" s="22" t="str">
        <f t="shared" si="37"/>
        <v/>
      </c>
      <c r="S147" s="22" t="str">
        <f t="shared" si="38"/>
        <v/>
      </c>
      <c r="T147" s="6"/>
      <c r="U147" s="20" t="str">
        <f>IF(T147="","",(VLOOKUP(T147,data!G:H,2,0)))</f>
        <v/>
      </c>
      <c r="V147" s="7"/>
      <c r="W147" s="22" t="str">
        <f t="shared" si="39"/>
        <v/>
      </c>
    </row>
    <row r="148" spans="1:23">
      <c r="A148" s="17" t="str">
        <f>IF(B148="","",VLOOKUP(B148,data!C:D,2,0))</f>
        <v/>
      </c>
      <c r="B148" s="4"/>
      <c r="C148" s="28"/>
      <c r="D148" s="3" t="str">
        <f t="shared" si="27"/>
        <v/>
      </c>
      <c r="E148" s="3" t="str">
        <f t="shared" si="28"/>
        <v/>
      </c>
      <c r="F148" s="3" t="str">
        <f t="shared" si="29"/>
        <v/>
      </c>
      <c r="G148" s="3" t="str">
        <f t="shared" si="30"/>
        <v/>
      </c>
      <c r="H148" s="29" t="str">
        <f t="shared" si="31"/>
        <v/>
      </c>
      <c r="I148" s="3" t="str">
        <f t="shared" si="32"/>
        <v/>
      </c>
      <c r="J148" s="3" t="str">
        <f t="shared" si="33"/>
        <v/>
      </c>
      <c r="K148" s="3" t="str">
        <f t="shared" si="34"/>
        <v/>
      </c>
      <c r="L148" s="29" t="str">
        <f t="shared" si="35"/>
        <v/>
      </c>
      <c r="N148" s="20" t="str">
        <f>IF(M148="","",VLOOKUP(M148,data!E:F,2,0))</f>
        <v/>
      </c>
      <c r="O148" s="35" t="str">
        <f t="shared" si="36"/>
        <v/>
      </c>
      <c r="P148" s="5"/>
      <c r="Q148" s="5"/>
      <c r="R148" s="22" t="str">
        <f t="shared" si="37"/>
        <v/>
      </c>
      <c r="S148" s="22" t="str">
        <f t="shared" si="38"/>
        <v/>
      </c>
      <c r="T148" s="6"/>
      <c r="U148" s="20" t="str">
        <f>IF(T148="","",(VLOOKUP(T148,data!G:H,2,0)))</f>
        <v/>
      </c>
      <c r="V148" s="7"/>
      <c r="W148" s="22" t="str">
        <f t="shared" si="39"/>
        <v/>
      </c>
    </row>
    <row r="149" spans="1:23">
      <c r="A149" s="17" t="str">
        <f>IF(B149="","",VLOOKUP(B149,data!C:D,2,0))</f>
        <v/>
      </c>
      <c r="B149" s="4"/>
      <c r="C149" s="28"/>
      <c r="D149" s="3" t="str">
        <f t="shared" si="27"/>
        <v/>
      </c>
      <c r="E149" s="3" t="str">
        <f t="shared" si="28"/>
        <v/>
      </c>
      <c r="F149" s="3" t="str">
        <f t="shared" si="29"/>
        <v/>
      </c>
      <c r="G149" s="3" t="str">
        <f t="shared" si="30"/>
        <v/>
      </c>
      <c r="H149" s="29" t="str">
        <f t="shared" si="31"/>
        <v/>
      </c>
      <c r="I149" s="3" t="str">
        <f t="shared" si="32"/>
        <v/>
      </c>
      <c r="J149" s="3" t="str">
        <f t="shared" si="33"/>
        <v/>
      </c>
      <c r="K149" s="3" t="str">
        <f t="shared" si="34"/>
        <v/>
      </c>
      <c r="L149" s="29" t="str">
        <f t="shared" si="35"/>
        <v/>
      </c>
      <c r="N149" s="20" t="str">
        <f>IF(M149="","",VLOOKUP(M149,data!E:F,2,0))</f>
        <v/>
      </c>
      <c r="O149" s="35" t="str">
        <f t="shared" si="36"/>
        <v/>
      </c>
      <c r="P149" s="5"/>
      <c r="Q149" s="5"/>
      <c r="R149" s="22" t="str">
        <f t="shared" si="37"/>
        <v/>
      </c>
      <c r="S149" s="22" t="str">
        <f t="shared" si="38"/>
        <v/>
      </c>
      <c r="T149" s="6"/>
      <c r="U149" s="20" t="str">
        <f>IF(T149="","",(VLOOKUP(T149,data!G:H,2,0)))</f>
        <v/>
      </c>
      <c r="V149" s="7"/>
      <c r="W149" s="22" t="str">
        <f t="shared" si="39"/>
        <v/>
      </c>
    </row>
    <row r="150" spans="1:23">
      <c r="A150" s="17" t="str">
        <f>IF(B150="","",VLOOKUP(B150,data!C:D,2,0))</f>
        <v/>
      </c>
      <c r="B150" s="4"/>
      <c r="C150" s="28"/>
      <c r="D150" s="3" t="str">
        <f t="shared" si="27"/>
        <v/>
      </c>
      <c r="E150" s="3" t="str">
        <f t="shared" si="28"/>
        <v/>
      </c>
      <c r="F150" s="3" t="str">
        <f t="shared" si="29"/>
        <v/>
      </c>
      <c r="G150" s="3" t="str">
        <f t="shared" si="30"/>
        <v/>
      </c>
      <c r="H150" s="29" t="str">
        <f t="shared" si="31"/>
        <v/>
      </c>
      <c r="I150" s="3" t="str">
        <f t="shared" si="32"/>
        <v/>
      </c>
      <c r="J150" s="3" t="str">
        <f t="shared" si="33"/>
        <v/>
      </c>
      <c r="K150" s="3" t="str">
        <f t="shared" si="34"/>
        <v/>
      </c>
      <c r="L150" s="29" t="str">
        <f t="shared" si="35"/>
        <v/>
      </c>
      <c r="N150" s="20" t="str">
        <f>IF(M150="","",VLOOKUP(M150,data!E:F,2,0))</f>
        <v/>
      </c>
      <c r="O150" s="35" t="str">
        <f t="shared" si="36"/>
        <v/>
      </c>
      <c r="P150" s="5"/>
      <c r="Q150" s="5"/>
      <c r="R150" s="22" t="str">
        <f t="shared" si="37"/>
        <v/>
      </c>
      <c r="S150" s="22" t="str">
        <f t="shared" si="38"/>
        <v/>
      </c>
      <c r="T150" s="6"/>
      <c r="U150" s="20" t="str">
        <f>IF(T150="","",(VLOOKUP(T150,data!G:H,2,0)))</f>
        <v/>
      </c>
      <c r="V150" s="7"/>
      <c r="W150" s="22" t="str">
        <f t="shared" si="39"/>
        <v/>
      </c>
    </row>
    <row r="151" spans="1:23">
      <c r="A151" s="17" t="str">
        <f>IF(B151="","",VLOOKUP(B151,data!C:D,2,0))</f>
        <v/>
      </c>
      <c r="B151" s="4"/>
      <c r="C151" s="28"/>
      <c r="D151" s="3" t="str">
        <f t="shared" si="27"/>
        <v/>
      </c>
      <c r="E151" s="3" t="str">
        <f t="shared" si="28"/>
        <v/>
      </c>
      <c r="F151" s="3" t="str">
        <f t="shared" si="29"/>
        <v/>
      </c>
      <c r="G151" s="3" t="str">
        <f t="shared" si="30"/>
        <v/>
      </c>
      <c r="H151" s="29" t="str">
        <f t="shared" si="31"/>
        <v/>
      </c>
      <c r="I151" s="3" t="str">
        <f t="shared" si="32"/>
        <v/>
      </c>
      <c r="J151" s="3" t="str">
        <f t="shared" si="33"/>
        <v/>
      </c>
      <c r="K151" s="3" t="str">
        <f t="shared" si="34"/>
        <v/>
      </c>
      <c r="L151" s="29" t="str">
        <f t="shared" si="35"/>
        <v/>
      </c>
      <c r="N151" s="20" t="str">
        <f>IF(M151="","",VLOOKUP(M151,data!E:F,2,0))</f>
        <v/>
      </c>
      <c r="O151" s="35" t="str">
        <f t="shared" si="36"/>
        <v/>
      </c>
      <c r="P151" s="5"/>
      <c r="Q151" s="5"/>
      <c r="R151" s="22" t="str">
        <f t="shared" si="37"/>
        <v/>
      </c>
      <c r="S151" s="22" t="str">
        <f t="shared" si="38"/>
        <v/>
      </c>
      <c r="T151" s="6"/>
      <c r="U151" s="20" t="str">
        <f>IF(T151="","",(VLOOKUP(T151,data!G:H,2,0)))</f>
        <v/>
      </c>
      <c r="V151" s="7"/>
      <c r="W151" s="22" t="str">
        <f t="shared" si="39"/>
        <v/>
      </c>
    </row>
    <row r="152" spans="1:23">
      <c r="A152" s="17" t="str">
        <f>IF(B152="","",VLOOKUP(B152,data!C:D,2,0))</f>
        <v/>
      </c>
      <c r="B152" s="4"/>
      <c r="C152" s="28"/>
      <c r="D152" s="3" t="str">
        <f t="shared" si="27"/>
        <v/>
      </c>
      <c r="E152" s="3" t="str">
        <f t="shared" si="28"/>
        <v/>
      </c>
      <c r="F152" s="3" t="str">
        <f t="shared" si="29"/>
        <v/>
      </c>
      <c r="G152" s="3" t="str">
        <f t="shared" si="30"/>
        <v/>
      </c>
      <c r="H152" s="29" t="str">
        <f t="shared" si="31"/>
        <v/>
      </c>
      <c r="I152" s="3" t="str">
        <f t="shared" si="32"/>
        <v/>
      </c>
      <c r="J152" s="3" t="str">
        <f t="shared" si="33"/>
        <v/>
      </c>
      <c r="K152" s="3" t="str">
        <f t="shared" si="34"/>
        <v/>
      </c>
      <c r="L152" s="29" t="str">
        <f t="shared" si="35"/>
        <v/>
      </c>
      <c r="N152" s="20" t="str">
        <f>IF(M152="","",VLOOKUP(M152,data!E:F,2,0))</f>
        <v/>
      </c>
      <c r="O152" s="35" t="str">
        <f t="shared" si="36"/>
        <v/>
      </c>
      <c r="P152" s="5"/>
      <c r="Q152" s="5"/>
      <c r="R152" s="22" t="str">
        <f t="shared" si="37"/>
        <v/>
      </c>
      <c r="S152" s="22" t="str">
        <f t="shared" si="38"/>
        <v/>
      </c>
      <c r="T152" s="6"/>
      <c r="U152" s="20" t="str">
        <f>IF(T152="","",(VLOOKUP(T152,data!G:H,2,0)))</f>
        <v/>
      </c>
      <c r="V152" s="7"/>
      <c r="W152" s="22" t="str">
        <f t="shared" si="39"/>
        <v/>
      </c>
    </row>
    <row r="153" spans="1:23">
      <c r="A153" s="17" t="str">
        <f>IF(B153="","",VLOOKUP(B153,data!C:D,2,0))</f>
        <v/>
      </c>
      <c r="B153" s="4"/>
      <c r="C153" s="28"/>
      <c r="D153" s="3" t="str">
        <f t="shared" si="27"/>
        <v/>
      </c>
      <c r="E153" s="3" t="str">
        <f t="shared" si="28"/>
        <v/>
      </c>
      <c r="F153" s="3" t="str">
        <f t="shared" si="29"/>
        <v/>
      </c>
      <c r="G153" s="3" t="str">
        <f t="shared" si="30"/>
        <v/>
      </c>
      <c r="H153" s="29" t="str">
        <f t="shared" si="31"/>
        <v/>
      </c>
      <c r="I153" s="3" t="str">
        <f t="shared" si="32"/>
        <v/>
      </c>
      <c r="J153" s="3" t="str">
        <f t="shared" si="33"/>
        <v/>
      </c>
      <c r="K153" s="3" t="str">
        <f t="shared" si="34"/>
        <v/>
      </c>
      <c r="L153" s="29" t="str">
        <f t="shared" si="35"/>
        <v/>
      </c>
      <c r="N153" s="20" t="str">
        <f>IF(M153="","",VLOOKUP(M153,data!E:F,2,0))</f>
        <v/>
      </c>
      <c r="O153" s="35" t="str">
        <f t="shared" si="36"/>
        <v/>
      </c>
      <c r="P153" s="5"/>
      <c r="Q153" s="5"/>
      <c r="R153" s="22" t="str">
        <f t="shared" si="37"/>
        <v/>
      </c>
      <c r="S153" s="22" t="str">
        <f t="shared" si="38"/>
        <v/>
      </c>
      <c r="T153" s="6"/>
      <c r="U153" s="20" t="str">
        <f>IF(T153="","",(VLOOKUP(T153,data!G:H,2,0)))</f>
        <v/>
      </c>
      <c r="V153" s="7"/>
      <c r="W153" s="22" t="str">
        <f t="shared" si="39"/>
        <v/>
      </c>
    </row>
    <row r="154" spans="1:23">
      <c r="A154" s="17" t="str">
        <f>IF(B154="","",VLOOKUP(B154,data!C:D,2,0))</f>
        <v/>
      </c>
      <c r="B154" s="4"/>
      <c r="C154" s="28"/>
      <c r="D154" s="3" t="str">
        <f t="shared" si="27"/>
        <v/>
      </c>
      <c r="E154" s="3" t="str">
        <f t="shared" si="28"/>
        <v/>
      </c>
      <c r="F154" s="3" t="str">
        <f t="shared" si="29"/>
        <v/>
      </c>
      <c r="G154" s="3" t="str">
        <f t="shared" si="30"/>
        <v/>
      </c>
      <c r="H154" s="29" t="str">
        <f t="shared" si="31"/>
        <v/>
      </c>
      <c r="I154" s="3" t="str">
        <f t="shared" si="32"/>
        <v/>
      </c>
      <c r="J154" s="3" t="str">
        <f t="shared" si="33"/>
        <v/>
      </c>
      <c r="K154" s="3" t="str">
        <f t="shared" si="34"/>
        <v/>
      </c>
      <c r="L154" s="29" t="str">
        <f t="shared" si="35"/>
        <v/>
      </c>
      <c r="N154" s="20" t="str">
        <f>IF(M154="","",VLOOKUP(M154,data!E:F,2,0))</f>
        <v/>
      </c>
      <c r="O154" s="35" t="str">
        <f t="shared" si="36"/>
        <v/>
      </c>
      <c r="P154" s="5"/>
      <c r="Q154" s="5"/>
      <c r="R154" s="22" t="str">
        <f t="shared" si="37"/>
        <v/>
      </c>
      <c r="S154" s="22" t="str">
        <f t="shared" si="38"/>
        <v/>
      </c>
      <c r="T154" s="6"/>
      <c r="U154" s="20" t="str">
        <f>IF(T154="","",(VLOOKUP(T154,data!G:H,2,0)))</f>
        <v/>
      </c>
      <c r="V154" s="7"/>
      <c r="W154" s="22" t="str">
        <f t="shared" si="39"/>
        <v/>
      </c>
    </row>
    <row r="155" spans="1:23">
      <c r="A155" s="17" t="str">
        <f>IF(B155="","",VLOOKUP(B155,data!C:D,2,0))</f>
        <v/>
      </c>
      <c r="B155" s="4"/>
      <c r="C155" s="28"/>
      <c r="D155" s="3" t="str">
        <f t="shared" si="27"/>
        <v/>
      </c>
      <c r="E155" s="3" t="str">
        <f t="shared" si="28"/>
        <v/>
      </c>
      <c r="F155" s="3" t="str">
        <f t="shared" si="29"/>
        <v/>
      </c>
      <c r="G155" s="3" t="str">
        <f t="shared" si="30"/>
        <v/>
      </c>
      <c r="H155" s="29" t="str">
        <f t="shared" si="31"/>
        <v/>
      </c>
      <c r="I155" s="3" t="str">
        <f t="shared" si="32"/>
        <v/>
      </c>
      <c r="J155" s="3" t="str">
        <f t="shared" si="33"/>
        <v/>
      </c>
      <c r="K155" s="3" t="str">
        <f t="shared" si="34"/>
        <v/>
      </c>
      <c r="L155" s="29" t="str">
        <f t="shared" si="35"/>
        <v/>
      </c>
      <c r="N155" s="20" t="str">
        <f>IF(M155="","",VLOOKUP(M155,data!E:F,2,0))</f>
        <v/>
      </c>
      <c r="O155" s="35" t="str">
        <f t="shared" si="36"/>
        <v/>
      </c>
      <c r="P155" s="5"/>
      <c r="Q155" s="5"/>
      <c r="R155" s="22" t="str">
        <f t="shared" si="37"/>
        <v/>
      </c>
      <c r="S155" s="22" t="str">
        <f t="shared" si="38"/>
        <v/>
      </c>
      <c r="T155" s="6"/>
      <c r="U155" s="20" t="str">
        <f>IF(T155="","",(VLOOKUP(T155,data!G:H,2,0)))</f>
        <v/>
      </c>
      <c r="V155" s="7"/>
      <c r="W155" s="22" t="str">
        <f t="shared" si="39"/>
        <v/>
      </c>
    </row>
    <row r="156" spans="1:23">
      <c r="A156" s="17" t="str">
        <f>IF(B156="","",VLOOKUP(B156,data!C:D,2,0))</f>
        <v/>
      </c>
      <c r="B156" s="4"/>
      <c r="C156" s="28"/>
      <c r="D156" s="3" t="str">
        <f t="shared" si="27"/>
        <v/>
      </c>
      <c r="E156" s="3" t="str">
        <f t="shared" si="28"/>
        <v/>
      </c>
      <c r="F156" s="3" t="str">
        <f t="shared" si="29"/>
        <v/>
      </c>
      <c r="G156" s="3" t="str">
        <f t="shared" si="30"/>
        <v/>
      </c>
      <c r="H156" s="29" t="str">
        <f t="shared" si="31"/>
        <v/>
      </c>
      <c r="I156" s="3" t="str">
        <f t="shared" si="32"/>
        <v/>
      </c>
      <c r="J156" s="3" t="str">
        <f t="shared" si="33"/>
        <v/>
      </c>
      <c r="K156" s="3" t="str">
        <f t="shared" si="34"/>
        <v/>
      </c>
      <c r="L156" s="29" t="str">
        <f t="shared" si="35"/>
        <v/>
      </c>
      <c r="N156" s="20" t="str">
        <f>IF(M156="","",VLOOKUP(M156,data!E:F,2,0))</f>
        <v/>
      </c>
      <c r="O156" s="35" t="str">
        <f t="shared" si="36"/>
        <v/>
      </c>
      <c r="P156" s="5"/>
      <c r="Q156" s="5"/>
      <c r="R156" s="22" t="str">
        <f t="shared" si="37"/>
        <v/>
      </c>
      <c r="S156" s="22" t="str">
        <f t="shared" si="38"/>
        <v/>
      </c>
      <c r="T156" s="6"/>
      <c r="U156" s="20" t="str">
        <f>IF(T156="","",(VLOOKUP(T156,data!G:H,2,0)))</f>
        <v/>
      </c>
      <c r="V156" s="7"/>
      <c r="W156" s="22" t="str">
        <f t="shared" si="39"/>
        <v/>
      </c>
    </row>
    <row r="157" spans="1:23">
      <c r="A157" s="17" t="str">
        <f>IF(B157="","",VLOOKUP(B157,data!C:D,2,0))</f>
        <v/>
      </c>
      <c r="B157" s="4"/>
      <c r="C157" s="28"/>
      <c r="D157" s="3" t="str">
        <f t="shared" si="27"/>
        <v/>
      </c>
      <c r="E157" s="3" t="str">
        <f t="shared" si="28"/>
        <v/>
      </c>
      <c r="F157" s="3" t="str">
        <f t="shared" si="29"/>
        <v/>
      </c>
      <c r="G157" s="3" t="str">
        <f t="shared" si="30"/>
        <v/>
      </c>
      <c r="H157" s="29" t="str">
        <f t="shared" si="31"/>
        <v/>
      </c>
      <c r="I157" s="3" t="str">
        <f t="shared" si="32"/>
        <v/>
      </c>
      <c r="J157" s="3" t="str">
        <f t="shared" si="33"/>
        <v/>
      </c>
      <c r="K157" s="3" t="str">
        <f t="shared" si="34"/>
        <v/>
      </c>
      <c r="L157" s="29" t="str">
        <f t="shared" si="35"/>
        <v/>
      </c>
      <c r="N157" s="20" t="str">
        <f>IF(M157="","",VLOOKUP(M157,data!E:F,2,0))</f>
        <v/>
      </c>
      <c r="O157" s="35" t="str">
        <f t="shared" si="36"/>
        <v/>
      </c>
      <c r="P157" s="5"/>
      <c r="Q157" s="5"/>
      <c r="R157" s="22" t="str">
        <f t="shared" si="37"/>
        <v/>
      </c>
      <c r="S157" s="22" t="str">
        <f t="shared" si="38"/>
        <v/>
      </c>
      <c r="T157" s="6"/>
      <c r="U157" s="20" t="str">
        <f>IF(T157="","",(VLOOKUP(T157,data!G:H,2,0)))</f>
        <v/>
      </c>
      <c r="V157" s="7"/>
      <c r="W157" s="22" t="str">
        <f t="shared" si="39"/>
        <v/>
      </c>
    </row>
    <row r="158" spans="1:23">
      <c r="A158" s="17" t="str">
        <f>IF(B158="","",VLOOKUP(B158,data!C:D,2,0))</f>
        <v/>
      </c>
      <c r="B158" s="4"/>
      <c r="C158" s="28"/>
      <c r="D158" s="3" t="str">
        <f t="shared" si="27"/>
        <v/>
      </c>
      <c r="E158" s="3" t="str">
        <f t="shared" si="28"/>
        <v/>
      </c>
      <c r="F158" s="3" t="str">
        <f t="shared" si="29"/>
        <v/>
      </c>
      <c r="G158" s="3" t="str">
        <f t="shared" si="30"/>
        <v/>
      </c>
      <c r="H158" s="29" t="str">
        <f t="shared" si="31"/>
        <v/>
      </c>
      <c r="I158" s="3" t="str">
        <f t="shared" si="32"/>
        <v/>
      </c>
      <c r="J158" s="3" t="str">
        <f t="shared" si="33"/>
        <v/>
      </c>
      <c r="K158" s="3" t="str">
        <f t="shared" si="34"/>
        <v/>
      </c>
      <c r="L158" s="29" t="str">
        <f t="shared" si="35"/>
        <v/>
      </c>
      <c r="N158" s="20" t="str">
        <f>IF(M158="","",VLOOKUP(M158,data!E:F,2,0))</f>
        <v/>
      </c>
      <c r="O158" s="35" t="str">
        <f t="shared" si="36"/>
        <v/>
      </c>
      <c r="P158" s="5"/>
      <c r="Q158" s="5"/>
      <c r="R158" s="22" t="str">
        <f t="shared" si="37"/>
        <v/>
      </c>
      <c r="S158" s="22" t="str">
        <f t="shared" si="38"/>
        <v/>
      </c>
      <c r="T158" s="6"/>
      <c r="U158" s="20" t="str">
        <f>IF(T158="","",(VLOOKUP(T158,data!G:H,2,0)))</f>
        <v/>
      </c>
      <c r="V158" s="7"/>
      <c r="W158" s="22" t="str">
        <f t="shared" si="39"/>
        <v/>
      </c>
    </row>
    <row r="159" spans="1:23">
      <c r="A159" s="17" t="str">
        <f>IF(B159="","",VLOOKUP(B159,data!C:D,2,0))</f>
        <v/>
      </c>
      <c r="B159" s="4"/>
      <c r="C159" s="28"/>
      <c r="D159" s="3" t="str">
        <f t="shared" si="27"/>
        <v/>
      </c>
      <c r="E159" s="3" t="str">
        <f t="shared" si="28"/>
        <v/>
      </c>
      <c r="F159" s="3" t="str">
        <f t="shared" si="29"/>
        <v/>
      </c>
      <c r="G159" s="3" t="str">
        <f t="shared" si="30"/>
        <v/>
      </c>
      <c r="H159" s="29" t="str">
        <f t="shared" si="31"/>
        <v/>
      </c>
      <c r="I159" s="3" t="str">
        <f t="shared" si="32"/>
        <v/>
      </c>
      <c r="J159" s="3" t="str">
        <f t="shared" si="33"/>
        <v/>
      </c>
      <c r="K159" s="3" t="str">
        <f t="shared" si="34"/>
        <v/>
      </c>
      <c r="L159" s="29" t="str">
        <f t="shared" si="35"/>
        <v/>
      </c>
      <c r="N159" s="20" t="str">
        <f>IF(M159="","",VLOOKUP(M159,data!E:F,2,0))</f>
        <v/>
      </c>
      <c r="O159" s="35" t="str">
        <f t="shared" si="36"/>
        <v/>
      </c>
      <c r="P159" s="5"/>
      <c r="Q159" s="5"/>
      <c r="R159" s="22" t="str">
        <f t="shared" si="37"/>
        <v/>
      </c>
      <c r="S159" s="22" t="str">
        <f t="shared" si="38"/>
        <v/>
      </c>
      <c r="T159" s="6"/>
      <c r="U159" s="20" t="str">
        <f>IF(T159="","",(VLOOKUP(T159,data!G:H,2,0)))</f>
        <v/>
      </c>
      <c r="V159" s="7"/>
      <c r="W159" s="22" t="str">
        <f t="shared" si="39"/>
        <v/>
      </c>
    </row>
    <row r="160" spans="1:23">
      <c r="A160" s="17" t="str">
        <f>IF(B160="","",VLOOKUP(B160,data!C:D,2,0))</f>
        <v/>
      </c>
      <c r="B160" s="4"/>
      <c r="C160" s="28"/>
      <c r="D160" s="3" t="str">
        <f t="shared" si="27"/>
        <v/>
      </c>
      <c r="E160" s="3" t="str">
        <f t="shared" si="28"/>
        <v/>
      </c>
      <c r="F160" s="3" t="str">
        <f t="shared" si="29"/>
        <v/>
      </c>
      <c r="G160" s="3" t="str">
        <f t="shared" si="30"/>
        <v/>
      </c>
      <c r="H160" s="29" t="str">
        <f t="shared" si="31"/>
        <v/>
      </c>
      <c r="I160" s="3" t="str">
        <f t="shared" si="32"/>
        <v/>
      </c>
      <c r="J160" s="3" t="str">
        <f t="shared" si="33"/>
        <v/>
      </c>
      <c r="K160" s="3" t="str">
        <f t="shared" si="34"/>
        <v/>
      </c>
      <c r="L160" s="29" t="str">
        <f t="shared" si="35"/>
        <v/>
      </c>
      <c r="N160" s="20" t="str">
        <f>IF(M160="","",VLOOKUP(M160,data!E:F,2,0))</f>
        <v/>
      </c>
      <c r="O160" s="35" t="str">
        <f t="shared" si="36"/>
        <v/>
      </c>
      <c r="P160" s="5"/>
      <c r="Q160" s="5"/>
      <c r="R160" s="22" t="str">
        <f t="shared" si="37"/>
        <v/>
      </c>
      <c r="S160" s="22" t="str">
        <f t="shared" si="38"/>
        <v/>
      </c>
      <c r="T160" s="6"/>
      <c r="U160" s="20" t="str">
        <f>IF(T160="","",(VLOOKUP(T160,data!G:H,2,0)))</f>
        <v/>
      </c>
      <c r="V160" s="7"/>
      <c r="W160" s="22" t="str">
        <f t="shared" si="39"/>
        <v/>
      </c>
    </row>
    <row r="161" spans="1:23">
      <c r="A161" s="17" t="str">
        <f>IF(B161="","",VLOOKUP(B161,data!C:D,2,0))</f>
        <v/>
      </c>
      <c r="B161" s="4"/>
      <c r="C161" s="28"/>
      <c r="D161" s="3" t="str">
        <f t="shared" si="27"/>
        <v/>
      </c>
      <c r="E161" s="3" t="str">
        <f t="shared" si="28"/>
        <v/>
      </c>
      <c r="F161" s="3" t="str">
        <f t="shared" si="29"/>
        <v/>
      </c>
      <c r="G161" s="3" t="str">
        <f t="shared" si="30"/>
        <v/>
      </c>
      <c r="H161" s="29" t="str">
        <f t="shared" si="31"/>
        <v/>
      </c>
      <c r="I161" s="3" t="str">
        <f t="shared" si="32"/>
        <v/>
      </c>
      <c r="J161" s="3" t="str">
        <f t="shared" si="33"/>
        <v/>
      </c>
      <c r="K161" s="3" t="str">
        <f t="shared" si="34"/>
        <v/>
      </c>
      <c r="L161" s="29" t="str">
        <f t="shared" si="35"/>
        <v/>
      </c>
      <c r="N161" s="20" t="str">
        <f>IF(M161="","",VLOOKUP(M161,data!E:F,2,0))</f>
        <v/>
      </c>
      <c r="O161" s="35" t="str">
        <f t="shared" si="36"/>
        <v/>
      </c>
      <c r="P161" s="5"/>
      <c r="Q161" s="5"/>
      <c r="R161" s="22" t="str">
        <f t="shared" si="37"/>
        <v/>
      </c>
      <c r="S161" s="22" t="str">
        <f t="shared" si="38"/>
        <v/>
      </c>
      <c r="T161" s="6"/>
      <c r="U161" s="20" t="str">
        <f>IF(T161="","",(VLOOKUP(T161,data!G:H,2,0)))</f>
        <v/>
      </c>
      <c r="V161" s="7"/>
      <c r="W161" s="22" t="str">
        <f t="shared" si="39"/>
        <v/>
      </c>
    </row>
    <row r="162" spans="1:23">
      <c r="A162" s="17" t="str">
        <f>IF(B162="","",VLOOKUP(B162,data!C:D,2,0))</f>
        <v/>
      </c>
      <c r="B162" s="4"/>
      <c r="C162" s="28"/>
      <c r="D162" s="3" t="str">
        <f t="shared" si="27"/>
        <v/>
      </c>
      <c r="E162" s="3" t="str">
        <f t="shared" si="28"/>
        <v/>
      </c>
      <c r="F162" s="3" t="str">
        <f t="shared" si="29"/>
        <v/>
      </c>
      <c r="G162" s="3" t="str">
        <f t="shared" si="30"/>
        <v/>
      </c>
      <c r="H162" s="29" t="str">
        <f t="shared" si="31"/>
        <v/>
      </c>
      <c r="I162" s="3" t="str">
        <f t="shared" si="32"/>
        <v/>
      </c>
      <c r="J162" s="3" t="str">
        <f t="shared" si="33"/>
        <v/>
      </c>
      <c r="K162" s="3" t="str">
        <f t="shared" si="34"/>
        <v/>
      </c>
      <c r="L162" s="29" t="str">
        <f t="shared" si="35"/>
        <v/>
      </c>
      <c r="N162" s="20" t="str">
        <f>IF(M162="","",VLOOKUP(M162,data!E:F,2,0))</f>
        <v/>
      </c>
      <c r="O162" s="35" t="str">
        <f t="shared" si="36"/>
        <v/>
      </c>
      <c r="P162" s="5"/>
      <c r="Q162" s="5"/>
      <c r="R162" s="22" t="str">
        <f t="shared" si="37"/>
        <v/>
      </c>
      <c r="S162" s="22" t="str">
        <f t="shared" si="38"/>
        <v/>
      </c>
      <c r="T162" s="6"/>
      <c r="U162" s="20" t="str">
        <f>IF(T162="","",(VLOOKUP(T162,data!G:H,2,0)))</f>
        <v/>
      </c>
      <c r="V162" s="7"/>
      <c r="W162" s="22" t="str">
        <f t="shared" si="39"/>
        <v/>
      </c>
    </row>
    <row r="163" spans="1:23">
      <c r="A163" s="17" t="str">
        <f>IF(B163="","",VLOOKUP(B163,data!C:D,2,0))</f>
        <v/>
      </c>
      <c r="B163" s="4"/>
      <c r="C163" s="28"/>
      <c r="D163" s="3" t="str">
        <f t="shared" si="27"/>
        <v/>
      </c>
      <c r="E163" s="3" t="str">
        <f t="shared" si="28"/>
        <v/>
      </c>
      <c r="F163" s="3" t="str">
        <f t="shared" si="29"/>
        <v/>
      </c>
      <c r="G163" s="3" t="str">
        <f t="shared" si="30"/>
        <v/>
      </c>
      <c r="H163" s="29" t="str">
        <f t="shared" si="31"/>
        <v/>
      </c>
      <c r="I163" s="3" t="str">
        <f t="shared" si="32"/>
        <v/>
      </c>
      <c r="J163" s="3" t="str">
        <f t="shared" si="33"/>
        <v/>
      </c>
      <c r="K163" s="3" t="str">
        <f t="shared" si="34"/>
        <v/>
      </c>
      <c r="L163" s="29" t="str">
        <f t="shared" si="35"/>
        <v/>
      </c>
      <c r="N163" s="20" t="str">
        <f>IF(M163="","",VLOOKUP(M163,data!E:F,2,0))</f>
        <v/>
      </c>
      <c r="O163" s="35" t="str">
        <f t="shared" si="36"/>
        <v/>
      </c>
      <c r="P163" s="5"/>
      <c r="Q163" s="5"/>
      <c r="R163" s="22" t="str">
        <f t="shared" si="37"/>
        <v/>
      </c>
      <c r="S163" s="22" t="str">
        <f t="shared" si="38"/>
        <v/>
      </c>
      <c r="T163" s="6"/>
      <c r="U163" s="20" t="str">
        <f>IF(T163="","",(VLOOKUP(T163,data!G:H,2,0)))</f>
        <v/>
      </c>
      <c r="V163" s="7"/>
      <c r="W163" s="22" t="str">
        <f t="shared" si="39"/>
        <v/>
      </c>
    </row>
    <row r="164" spans="1:23">
      <c r="A164" s="17" t="str">
        <f>IF(B164="","",VLOOKUP(B164,data!C:D,2,0))</f>
        <v/>
      </c>
      <c r="B164" s="4"/>
      <c r="C164" s="28"/>
      <c r="D164" s="3" t="str">
        <f t="shared" si="27"/>
        <v/>
      </c>
      <c r="E164" s="3" t="str">
        <f t="shared" si="28"/>
        <v/>
      </c>
      <c r="F164" s="3" t="str">
        <f t="shared" si="29"/>
        <v/>
      </c>
      <c r="G164" s="3" t="str">
        <f t="shared" si="30"/>
        <v/>
      </c>
      <c r="H164" s="29" t="str">
        <f t="shared" si="31"/>
        <v/>
      </c>
      <c r="I164" s="3" t="str">
        <f t="shared" si="32"/>
        <v/>
      </c>
      <c r="J164" s="3" t="str">
        <f t="shared" si="33"/>
        <v/>
      </c>
      <c r="K164" s="3" t="str">
        <f t="shared" si="34"/>
        <v/>
      </c>
      <c r="L164" s="29" t="str">
        <f t="shared" si="35"/>
        <v/>
      </c>
      <c r="N164" s="20" t="str">
        <f>IF(M164="","",VLOOKUP(M164,data!E:F,2,0))</f>
        <v/>
      </c>
      <c r="O164" s="35" t="str">
        <f t="shared" si="36"/>
        <v/>
      </c>
      <c r="P164" s="5"/>
      <c r="Q164" s="5"/>
      <c r="R164" s="22" t="str">
        <f t="shared" si="37"/>
        <v/>
      </c>
      <c r="S164" s="22" t="str">
        <f t="shared" si="38"/>
        <v/>
      </c>
      <c r="T164" s="6"/>
      <c r="U164" s="20" t="str">
        <f>IF(T164="","",(VLOOKUP(T164,data!G:H,2,0)))</f>
        <v/>
      </c>
      <c r="V164" s="7"/>
      <c r="W164" s="22" t="str">
        <f t="shared" si="39"/>
        <v/>
      </c>
    </row>
    <row r="165" spans="1:23">
      <c r="A165" s="17" t="str">
        <f>IF(B165="","",VLOOKUP(B165,data!C:D,2,0))</f>
        <v/>
      </c>
      <c r="B165" s="4"/>
      <c r="C165" s="28"/>
      <c r="D165" s="3" t="str">
        <f t="shared" si="27"/>
        <v/>
      </c>
      <c r="E165" s="3" t="str">
        <f t="shared" si="28"/>
        <v/>
      </c>
      <c r="F165" s="3" t="str">
        <f t="shared" si="29"/>
        <v/>
      </c>
      <c r="G165" s="3" t="str">
        <f t="shared" si="30"/>
        <v/>
      </c>
      <c r="H165" s="29" t="str">
        <f t="shared" si="31"/>
        <v/>
      </c>
      <c r="I165" s="3" t="str">
        <f t="shared" si="32"/>
        <v/>
      </c>
      <c r="J165" s="3" t="str">
        <f t="shared" si="33"/>
        <v/>
      </c>
      <c r="K165" s="3" t="str">
        <f t="shared" si="34"/>
        <v/>
      </c>
      <c r="L165" s="29" t="str">
        <f t="shared" si="35"/>
        <v/>
      </c>
      <c r="N165" s="20" t="str">
        <f>IF(M165="","",VLOOKUP(M165,data!E:F,2,0))</f>
        <v/>
      </c>
      <c r="O165" s="35" t="str">
        <f t="shared" si="36"/>
        <v/>
      </c>
      <c r="P165" s="5"/>
      <c r="Q165" s="5"/>
      <c r="R165" s="22" t="str">
        <f t="shared" si="37"/>
        <v/>
      </c>
      <c r="S165" s="22" t="str">
        <f t="shared" si="38"/>
        <v/>
      </c>
      <c r="T165" s="6"/>
      <c r="U165" s="20" t="str">
        <f>IF(T165="","",(VLOOKUP(T165,data!G:H,2,0)))</f>
        <v/>
      </c>
      <c r="V165" s="7"/>
      <c r="W165" s="22" t="str">
        <f t="shared" si="39"/>
        <v/>
      </c>
    </row>
    <row r="166" spans="1:23">
      <c r="A166" s="17" t="str">
        <f>IF(B166="","",VLOOKUP(B166,data!C:D,2,0))</f>
        <v/>
      </c>
      <c r="B166" s="4"/>
      <c r="C166" s="28"/>
      <c r="D166" s="3" t="str">
        <f t="shared" si="27"/>
        <v/>
      </c>
      <c r="E166" s="3" t="str">
        <f t="shared" si="28"/>
        <v/>
      </c>
      <c r="F166" s="3" t="str">
        <f t="shared" si="29"/>
        <v/>
      </c>
      <c r="G166" s="3" t="str">
        <f t="shared" si="30"/>
        <v/>
      </c>
      <c r="H166" s="29" t="str">
        <f t="shared" si="31"/>
        <v/>
      </c>
      <c r="I166" s="3" t="str">
        <f t="shared" si="32"/>
        <v/>
      </c>
      <c r="J166" s="3" t="str">
        <f t="shared" si="33"/>
        <v/>
      </c>
      <c r="K166" s="3" t="str">
        <f t="shared" si="34"/>
        <v/>
      </c>
      <c r="L166" s="29" t="str">
        <f t="shared" si="35"/>
        <v/>
      </c>
      <c r="N166" s="20" t="str">
        <f>IF(M166="","",VLOOKUP(M166,data!E:F,2,0))</f>
        <v/>
      </c>
      <c r="O166" s="35" t="str">
        <f t="shared" si="36"/>
        <v/>
      </c>
      <c r="P166" s="5"/>
      <c r="Q166" s="5"/>
      <c r="R166" s="22" t="str">
        <f t="shared" si="37"/>
        <v/>
      </c>
      <c r="S166" s="22" t="str">
        <f t="shared" si="38"/>
        <v/>
      </c>
      <c r="T166" s="6"/>
      <c r="U166" s="20" t="str">
        <f>IF(T166="","",(VLOOKUP(T166,data!G:H,2,0)))</f>
        <v/>
      </c>
      <c r="V166" s="7"/>
      <c r="W166" s="22" t="str">
        <f t="shared" si="39"/>
        <v/>
      </c>
    </row>
    <row r="167" spans="1:23">
      <c r="A167" s="17" t="str">
        <f>IF(B167="","",VLOOKUP(B167,data!C:D,2,0))</f>
        <v/>
      </c>
      <c r="B167" s="4"/>
      <c r="C167" s="28"/>
      <c r="D167" s="3" t="str">
        <f t="shared" si="27"/>
        <v/>
      </c>
      <c r="E167" s="3" t="str">
        <f t="shared" si="28"/>
        <v/>
      </c>
      <c r="F167" s="3" t="str">
        <f t="shared" si="29"/>
        <v/>
      </c>
      <c r="G167" s="3" t="str">
        <f t="shared" si="30"/>
        <v/>
      </c>
      <c r="H167" s="29" t="str">
        <f t="shared" si="31"/>
        <v/>
      </c>
      <c r="I167" s="3" t="str">
        <f t="shared" si="32"/>
        <v/>
      </c>
      <c r="J167" s="3" t="str">
        <f t="shared" si="33"/>
        <v/>
      </c>
      <c r="K167" s="3" t="str">
        <f t="shared" si="34"/>
        <v/>
      </c>
      <c r="L167" s="29" t="str">
        <f t="shared" si="35"/>
        <v/>
      </c>
      <c r="N167" s="20" t="str">
        <f>IF(M167="","",VLOOKUP(M167,data!E:F,2,0))</f>
        <v/>
      </c>
      <c r="O167" s="35" t="str">
        <f t="shared" si="36"/>
        <v/>
      </c>
      <c r="P167" s="5"/>
      <c r="Q167" s="5"/>
      <c r="R167" s="22" t="str">
        <f t="shared" si="37"/>
        <v/>
      </c>
      <c r="S167" s="22" t="str">
        <f t="shared" si="38"/>
        <v/>
      </c>
      <c r="T167" s="6"/>
      <c r="U167" s="20" t="str">
        <f>IF(T167="","",(VLOOKUP(T167,data!G:H,2,0)))</f>
        <v/>
      </c>
      <c r="V167" s="7"/>
      <c r="W167" s="22" t="str">
        <f t="shared" si="39"/>
        <v/>
      </c>
    </row>
    <row r="168" spans="1:23">
      <c r="A168" s="17" t="str">
        <f>IF(B168="","",VLOOKUP(B168,data!C:D,2,0))</f>
        <v/>
      </c>
      <c r="B168" s="4"/>
      <c r="C168" s="28"/>
      <c r="D168" s="3" t="str">
        <f t="shared" si="27"/>
        <v/>
      </c>
      <c r="E168" s="3" t="str">
        <f t="shared" si="28"/>
        <v/>
      </c>
      <c r="F168" s="3" t="str">
        <f t="shared" si="29"/>
        <v/>
      </c>
      <c r="G168" s="3" t="str">
        <f t="shared" si="30"/>
        <v/>
      </c>
      <c r="H168" s="29" t="str">
        <f t="shared" si="31"/>
        <v/>
      </c>
      <c r="I168" s="3" t="str">
        <f t="shared" si="32"/>
        <v/>
      </c>
      <c r="J168" s="3" t="str">
        <f t="shared" si="33"/>
        <v/>
      </c>
      <c r="K168" s="3" t="str">
        <f t="shared" si="34"/>
        <v/>
      </c>
      <c r="L168" s="29" t="str">
        <f t="shared" si="35"/>
        <v/>
      </c>
      <c r="N168" s="20" t="str">
        <f>IF(M168="","",VLOOKUP(M168,data!E:F,2,0))</f>
        <v/>
      </c>
      <c r="O168" s="35" t="str">
        <f t="shared" si="36"/>
        <v/>
      </c>
      <c r="P168" s="5"/>
      <c r="Q168" s="5"/>
      <c r="R168" s="22" t="str">
        <f t="shared" si="37"/>
        <v/>
      </c>
      <c r="S168" s="22" t="str">
        <f t="shared" si="38"/>
        <v/>
      </c>
      <c r="T168" s="6"/>
      <c r="U168" s="20" t="str">
        <f>IF(T168="","",(VLOOKUP(T168,data!G:H,2,0)))</f>
        <v/>
      </c>
      <c r="V168" s="7"/>
      <c r="W168" s="22" t="str">
        <f t="shared" si="39"/>
        <v/>
      </c>
    </row>
    <row r="169" spans="1:23">
      <c r="A169" s="17" t="str">
        <f>IF(B169="","",VLOOKUP(B169,data!C:D,2,0))</f>
        <v/>
      </c>
      <c r="B169" s="4"/>
      <c r="C169" s="28"/>
      <c r="D169" s="3" t="str">
        <f t="shared" si="27"/>
        <v/>
      </c>
      <c r="E169" s="3" t="str">
        <f t="shared" si="28"/>
        <v/>
      </c>
      <c r="F169" s="3" t="str">
        <f t="shared" si="29"/>
        <v/>
      </c>
      <c r="G169" s="3" t="str">
        <f t="shared" si="30"/>
        <v/>
      </c>
      <c r="H169" s="29" t="str">
        <f t="shared" si="31"/>
        <v/>
      </c>
      <c r="I169" s="3" t="str">
        <f t="shared" si="32"/>
        <v/>
      </c>
      <c r="J169" s="3" t="str">
        <f t="shared" si="33"/>
        <v/>
      </c>
      <c r="K169" s="3" t="str">
        <f t="shared" si="34"/>
        <v/>
      </c>
      <c r="L169" s="29" t="str">
        <f t="shared" si="35"/>
        <v/>
      </c>
      <c r="N169" s="20" t="str">
        <f>IF(M169="","",VLOOKUP(M169,data!E:F,2,0))</f>
        <v/>
      </c>
      <c r="O169" s="35" t="str">
        <f t="shared" si="36"/>
        <v/>
      </c>
      <c r="P169" s="5"/>
      <c r="Q169" s="5"/>
      <c r="R169" s="22" t="str">
        <f t="shared" si="37"/>
        <v/>
      </c>
      <c r="S169" s="22" t="str">
        <f t="shared" si="38"/>
        <v/>
      </c>
      <c r="T169" s="6"/>
      <c r="U169" s="20" t="str">
        <f>IF(T169="","",(VLOOKUP(T169,data!G:H,2,0)))</f>
        <v/>
      </c>
      <c r="V169" s="7"/>
      <c r="W169" s="22" t="str">
        <f t="shared" si="39"/>
        <v/>
      </c>
    </row>
    <row r="170" spans="1:23">
      <c r="A170" s="17" t="str">
        <f>IF(B170="","",VLOOKUP(B170,data!C:D,2,0))</f>
        <v/>
      </c>
      <c r="B170" s="4"/>
      <c r="C170" s="28"/>
      <c r="D170" s="3" t="str">
        <f t="shared" si="27"/>
        <v/>
      </c>
      <c r="E170" s="3" t="str">
        <f t="shared" si="28"/>
        <v/>
      </c>
      <c r="F170" s="3" t="str">
        <f t="shared" si="29"/>
        <v/>
      </c>
      <c r="G170" s="3" t="str">
        <f t="shared" si="30"/>
        <v/>
      </c>
      <c r="H170" s="29" t="str">
        <f t="shared" si="31"/>
        <v/>
      </c>
      <c r="I170" s="3" t="str">
        <f t="shared" si="32"/>
        <v/>
      </c>
      <c r="J170" s="3" t="str">
        <f t="shared" si="33"/>
        <v/>
      </c>
      <c r="K170" s="3" t="str">
        <f t="shared" si="34"/>
        <v/>
      </c>
      <c r="L170" s="29" t="str">
        <f t="shared" si="35"/>
        <v/>
      </c>
      <c r="N170" s="20" t="str">
        <f>IF(M170="","",VLOOKUP(M170,data!E:F,2,0))</f>
        <v/>
      </c>
      <c r="O170" s="35" t="str">
        <f t="shared" si="36"/>
        <v/>
      </c>
      <c r="P170" s="5"/>
      <c r="Q170" s="5"/>
      <c r="R170" s="22" t="str">
        <f t="shared" si="37"/>
        <v/>
      </c>
      <c r="S170" s="22" t="str">
        <f t="shared" si="38"/>
        <v/>
      </c>
      <c r="T170" s="6"/>
      <c r="U170" s="20" t="str">
        <f>IF(T170="","",(VLOOKUP(T170,data!G:H,2,0)))</f>
        <v/>
      </c>
      <c r="V170" s="7"/>
      <c r="W170" s="22" t="str">
        <f t="shared" si="39"/>
        <v/>
      </c>
    </row>
    <row r="171" spans="1:23">
      <c r="A171" s="17" t="str">
        <f>IF(B171="","",VLOOKUP(B171,data!C:D,2,0))</f>
        <v/>
      </c>
      <c r="B171" s="4"/>
      <c r="C171" s="28"/>
      <c r="D171" s="3" t="str">
        <f t="shared" si="27"/>
        <v/>
      </c>
      <c r="E171" s="3" t="str">
        <f t="shared" si="28"/>
        <v/>
      </c>
      <c r="F171" s="3" t="str">
        <f t="shared" si="29"/>
        <v/>
      </c>
      <c r="G171" s="3" t="str">
        <f t="shared" si="30"/>
        <v/>
      </c>
      <c r="H171" s="29" t="str">
        <f t="shared" si="31"/>
        <v/>
      </c>
      <c r="I171" s="3" t="str">
        <f t="shared" si="32"/>
        <v/>
      </c>
      <c r="J171" s="3" t="str">
        <f t="shared" si="33"/>
        <v/>
      </c>
      <c r="K171" s="3" t="str">
        <f t="shared" si="34"/>
        <v/>
      </c>
      <c r="L171" s="29" t="str">
        <f t="shared" si="35"/>
        <v/>
      </c>
      <c r="N171" s="20" t="str">
        <f>IF(M171="","",VLOOKUP(M171,data!E:F,2,0))</f>
        <v/>
      </c>
      <c r="O171" s="35" t="str">
        <f t="shared" si="36"/>
        <v/>
      </c>
      <c r="P171" s="5"/>
      <c r="Q171" s="5"/>
      <c r="R171" s="22" t="str">
        <f t="shared" si="37"/>
        <v/>
      </c>
      <c r="S171" s="22" t="str">
        <f t="shared" si="38"/>
        <v/>
      </c>
      <c r="T171" s="6"/>
      <c r="U171" s="20" t="str">
        <f>IF(T171="","",(VLOOKUP(T171,data!G:H,2,0)))</f>
        <v/>
      </c>
      <c r="V171" s="7"/>
      <c r="W171" s="22" t="str">
        <f t="shared" si="39"/>
        <v/>
      </c>
    </row>
    <row r="172" spans="1:23">
      <c r="A172" s="17" t="str">
        <f>IF(B172="","",VLOOKUP(B172,data!C:D,2,0))</f>
        <v/>
      </c>
      <c r="B172" s="4"/>
      <c r="C172" s="28"/>
      <c r="D172" s="3" t="str">
        <f t="shared" si="27"/>
        <v/>
      </c>
      <c r="E172" s="3" t="str">
        <f t="shared" si="28"/>
        <v/>
      </c>
      <c r="F172" s="3" t="str">
        <f t="shared" si="29"/>
        <v/>
      </c>
      <c r="G172" s="3" t="str">
        <f t="shared" si="30"/>
        <v/>
      </c>
      <c r="H172" s="29" t="str">
        <f t="shared" si="31"/>
        <v/>
      </c>
      <c r="I172" s="3" t="str">
        <f t="shared" si="32"/>
        <v/>
      </c>
      <c r="J172" s="3" t="str">
        <f t="shared" si="33"/>
        <v/>
      </c>
      <c r="K172" s="3" t="str">
        <f t="shared" si="34"/>
        <v/>
      </c>
      <c r="L172" s="29" t="str">
        <f t="shared" si="35"/>
        <v/>
      </c>
      <c r="N172" s="20" t="str">
        <f>IF(M172="","",VLOOKUP(M172,data!E:F,2,0))</f>
        <v/>
      </c>
      <c r="O172" s="35" t="str">
        <f t="shared" si="36"/>
        <v/>
      </c>
      <c r="P172" s="5"/>
      <c r="Q172" s="5"/>
      <c r="R172" s="22" t="str">
        <f t="shared" si="37"/>
        <v/>
      </c>
      <c r="S172" s="22" t="str">
        <f t="shared" si="38"/>
        <v/>
      </c>
      <c r="T172" s="6"/>
      <c r="U172" s="20" t="str">
        <f>IF(T172="","",(VLOOKUP(T172,data!G:H,2,0)))</f>
        <v/>
      </c>
      <c r="V172" s="7"/>
      <c r="W172" s="22" t="str">
        <f t="shared" si="39"/>
        <v/>
      </c>
    </row>
    <row r="173" spans="1:23">
      <c r="A173" s="17" t="str">
        <f>IF(B173="","",VLOOKUP(B173,data!C:D,2,0))</f>
        <v/>
      </c>
      <c r="B173" s="4"/>
      <c r="C173" s="28"/>
      <c r="D173" s="3" t="str">
        <f t="shared" si="27"/>
        <v/>
      </c>
      <c r="E173" s="3" t="str">
        <f t="shared" si="28"/>
        <v/>
      </c>
      <c r="F173" s="3" t="str">
        <f t="shared" si="29"/>
        <v/>
      </c>
      <c r="G173" s="3" t="str">
        <f t="shared" si="30"/>
        <v/>
      </c>
      <c r="H173" s="29" t="str">
        <f t="shared" si="31"/>
        <v/>
      </c>
      <c r="I173" s="3" t="str">
        <f t="shared" si="32"/>
        <v/>
      </c>
      <c r="J173" s="3" t="str">
        <f t="shared" si="33"/>
        <v/>
      </c>
      <c r="K173" s="3" t="str">
        <f t="shared" si="34"/>
        <v/>
      </c>
      <c r="L173" s="29" t="str">
        <f t="shared" si="35"/>
        <v/>
      </c>
      <c r="N173" s="20" t="str">
        <f>IF(M173="","",VLOOKUP(M173,data!E:F,2,0))</f>
        <v/>
      </c>
      <c r="O173" s="35" t="str">
        <f t="shared" si="36"/>
        <v/>
      </c>
      <c r="P173" s="5"/>
      <c r="Q173" s="5"/>
      <c r="R173" s="22" t="str">
        <f t="shared" si="37"/>
        <v/>
      </c>
      <c r="S173" s="22" t="str">
        <f t="shared" si="38"/>
        <v/>
      </c>
      <c r="T173" s="6"/>
      <c r="U173" s="20" t="str">
        <f>IF(T173="","",(VLOOKUP(T173,data!G:H,2,0)))</f>
        <v/>
      </c>
      <c r="V173" s="7"/>
      <c r="W173" s="22" t="str">
        <f t="shared" si="39"/>
        <v/>
      </c>
    </row>
    <row r="174" spans="1:23">
      <c r="A174" s="17" t="str">
        <f>IF(B174="","",VLOOKUP(B174,data!C:D,2,0))</f>
        <v/>
      </c>
      <c r="B174" s="4"/>
      <c r="C174" s="28"/>
      <c r="D174" s="3" t="str">
        <f t="shared" si="27"/>
        <v/>
      </c>
      <c r="E174" s="3" t="str">
        <f t="shared" si="28"/>
        <v/>
      </c>
      <c r="F174" s="3" t="str">
        <f t="shared" si="29"/>
        <v/>
      </c>
      <c r="G174" s="3" t="str">
        <f t="shared" si="30"/>
        <v/>
      </c>
      <c r="H174" s="29" t="str">
        <f t="shared" si="31"/>
        <v/>
      </c>
      <c r="I174" s="3" t="str">
        <f t="shared" si="32"/>
        <v/>
      </c>
      <c r="J174" s="3" t="str">
        <f t="shared" si="33"/>
        <v/>
      </c>
      <c r="K174" s="3" t="str">
        <f t="shared" si="34"/>
        <v/>
      </c>
      <c r="L174" s="29" t="str">
        <f t="shared" si="35"/>
        <v/>
      </c>
      <c r="N174" s="20" t="str">
        <f>IF(M174="","",VLOOKUP(M174,data!E:F,2,0))</f>
        <v/>
      </c>
      <c r="O174" s="35" t="str">
        <f t="shared" si="36"/>
        <v/>
      </c>
      <c r="P174" s="5"/>
      <c r="Q174" s="5"/>
      <c r="R174" s="22" t="str">
        <f t="shared" si="37"/>
        <v/>
      </c>
      <c r="S174" s="22" t="str">
        <f t="shared" si="38"/>
        <v/>
      </c>
      <c r="T174" s="6"/>
      <c r="U174" s="20" t="str">
        <f>IF(T174="","",(VLOOKUP(T174,data!G:H,2,0)))</f>
        <v/>
      </c>
      <c r="V174" s="7"/>
      <c r="W174" s="22" t="str">
        <f t="shared" si="39"/>
        <v/>
      </c>
    </row>
    <row r="175" spans="1:23">
      <c r="A175" s="17" t="str">
        <f>IF(B175="","",VLOOKUP(B175,data!C:D,2,0))</f>
        <v/>
      </c>
      <c r="B175" s="4"/>
      <c r="C175" s="28"/>
      <c r="D175" s="3" t="str">
        <f t="shared" si="27"/>
        <v/>
      </c>
      <c r="E175" s="3" t="str">
        <f t="shared" si="28"/>
        <v/>
      </c>
      <c r="F175" s="3" t="str">
        <f t="shared" si="29"/>
        <v/>
      </c>
      <c r="G175" s="3" t="str">
        <f t="shared" si="30"/>
        <v/>
      </c>
      <c r="H175" s="29" t="str">
        <f t="shared" si="31"/>
        <v/>
      </c>
      <c r="I175" s="3" t="str">
        <f t="shared" si="32"/>
        <v/>
      </c>
      <c r="J175" s="3" t="str">
        <f t="shared" si="33"/>
        <v/>
      </c>
      <c r="K175" s="3" t="str">
        <f t="shared" si="34"/>
        <v/>
      </c>
      <c r="L175" s="29" t="str">
        <f t="shared" si="35"/>
        <v/>
      </c>
      <c r="N175" s="20" t="str">
        <f>IF(M175="","",VLOOKUP(M175,data!E:F,2,0))</f>
        <v/>
      </c>
      <c r="O175" s="35" t="str">
        <f t="shared" si="36"/>
        <v/>
      </c>
      <c r="P175" s="5"/>
      <c r="Q175" s="5"/>
      <c r="R175" s="22" t="str">
        <f t="shared" si="37"/>
        <v/>
      </c>
      <c r="S175" s="22" t="str">
        <f t="shared" si="38"/>
        <v/>
      </c>
      <c r="T175" s="6"/>
      <c r="U175" s="20" t="str">
        <f>IF(T175="","",(VLOOKUP(T175,data!G:H,2,0)))</f>
        <v/>
      </c>
      <c r="V175" s="7"/>
      <c r="W175" s="22" t="str">
        <f t="shared" si="39"/>
        <v/>
      </c>
    </row>
    <row r="176" spans="1:23">
      <c r="A176" s="17" t="str">
        <f>IF(B176="","",VLOOKUP(B176,data!C:D,2,0))</f>
        <v/>
      </c>
      <c r="B176" s="4"/>
      <c r="C176" s="28"/>
      <c r="D176" s="3" t="str">
        <f t="shared" si="27"/>
        <v/>
      </c>
      <c r="E176" s="3" t="str">
        <f t="shared" si="28"/>
        <v/>
      </c>
      <c r="F176" s="3" t="str">
        <f t="shared" si="29"/>
        <v/>
      </c>
      <c r="G176" s="3" t="str">
        <f t="shared" si="30"/>
        <v/>
      </c>
      <c r="H176" s="29" t="str">
        <f t="shared" si="31"/>
        <v/>
      </c>
      <c r="I176" s="3" t="str">
        <f t="shared" si="32"/>
        <v/>
      </c>
      <c r="J176" s="3" t="str">
        <f t="shared" si="33"/>
        <v/>
      </c>
      <c r="K176" s="3" t="str">
        <f t="shared" si="34"/>
        <v/>
      </c>
      <c r="L176" s="29" t="str">
        <f t="shared" si="35"/>
        <v/>
      </c>
      <c r="N176" s="20" t="str">
        <f>IF(M176="","",VLOOKUP(M176,data!E:F,2,0))</f>
        <v/>
      </c>
      <c r="O176" s="35" t="str">
        <f t="shared" si="36"/>
        <v/>
      </c>
      <c r="P176" s="5"/>
      <c r="Q176" s="5"/>
      <c r="R176" s="22" t="str">
        <f t="shared" si="37"/>
        <v/>
      </c>
      <c r="S176" s="22" t="str">
        <f t="shared" si="38"/>
        <v/>
      </c>
      <c r="T176" s="6"/>
      <c r="U176" s="20" t="str">
        <f>IF(T176="","",(VLOOKUP(T176,data!G:H,2,0)))</f>
        <v/>
      </c>
      <c r="V176" s="7"/>
      <c r="W176" s="22" t="str">
        <f t="shared" si="39"/>
        <v/>
      </c>
    </row>
    <row r="177" spans="1:23">
      <c r="A177" s="17" t="str">
        <f>IF(B177="","",VLOOKUP(B177,data!C:D,2,0))</f>
        <v/>
      </c>
      <c r="B177" s="4"/>
      <c r="C177" s="28"/>
      <c r="D177" s="3" t="str">
        <f t="shared" si="27"/>
        <v/>
      </c>
      <c r="E177" s="3" t="str">
        <f t="shared" si="28"/>
        <v/>
      </c>
      <c r="F177" s="3" t="str">
        <f t="shared" si="29"/>
        <v/>
      </c>
      <c r="G177" s="3" t="str">
        <f t="shared" si="30"/>
        <v/>
      </c>
      <c r="H177" s="29" t="str">
        <f t="shared" si="31"/>
        <v/>
      </c>
      <c r="I177" s="3" t="str">
        <f t="shared" si="32"/>
        <v/>
      </c>
      <c r="J177" s="3" t="str">
        <f t="shared" si="33"/>
        <v/>
      </c>
      <c r="K177" s="3" t="str">
        <f t="shared" si="34"/>
        <v/>
      </c>
      <c r="L177" s="29" t="str">
        <f t="shared" si="35"/>
        <v/>
      </c>
      <c r="N177" s="20" t="str">
        <f>IF(M177="","",VLOOKUP(M177,data!E:F,2,0))</f>
        <v/>
      </c>
      <c r="O177" s="35" t="str">
        <f t="shared" si="36"/>
        <v/>
      </c>
      <c r="P177" s="5"/>
      <c r="Q177" s="5"/>
      <c r="R177" s="22" t="str">
        <f t="shared" si="37"/>
        <v/>
      </c>
      <c r="S177" s="22" t="str">
        <f t="shared" si="38"/>
        <v/>
      </c>
      <c r="T177" s="6"/>
      <c r="U177" s="20" t="str">
        <f>IF(T177="","",(VLOOKUP(T177,data!G:H,2,0)))</f>
        <v/>
      </c>
      <c r="V177" s="7"/>
      <c r="W177" s="22" t="str">
        <f t="shared" si="39"/>
        <v/>
      </c>
    </row>
    <row r="178" spans="1:23">
      <c r="A178" s="17" t="str">
        <f>IF(B178="","",VLOOKUP(B178,data!C:D,2,0))</f>
        <v/>
      </c>
      <c r="B178" s="4"/>
      <c r="C178" s="28"/>
      <c r="D178" s="3" t="str">
        <f t="shared" si="27"/>
        <v/>
      </c>
      <c r="E178" s="3" t="str">
        <f t="shared" si="28"/>
        <v/>
      </c>
      <c r="F178" s="3" t="str">
        <f t="shared" si="29"/>
        <v/>
      </c>
      <c r="G178" s="3" t="str">
        <f t="shared" si="30"/>
        <v/>
      </c>
      <c r="H178" s="29" t="str">
        <f t="shared" si="31"/>
        <v/>
      </c>
      <c r="I178" s="3" t="str">
        <f t="shared" si="32"/>
        <v/>
      </c>
      <c r="J178" s="3" t="str">
        <f t="shared" si="33"/>
        <v/>
      </c>
      <c r="K178" s="3" t="str">
        <f t="shared" si="34"/>
        <v/>
      </c>
      <c r="L178" s="29" t="str">
        <f t="shared" si="35"/>
        <v/>
      </c>
      <c r="N178" s="20" t="str">
        <f>IF(M178="","",VLOOKUP(M178,data!E:F,2,0))</f>
        <v/>
      </c>
      <c r="O178" s="35" t="str">
        <f t="shared" si="36"/>
        <v/>
      </c>
      <c r="P178" s="5"/>
      <c r="Q178" s="5"/>
      <c r="R178" s="22" t="str">
        <f t="shared" si="37"/>
        <v/>
      </c>
      <c r="S178" s="22" t="str">
        <f t="shared" si="38"/>
        <v/>
      </c>
      <c r="T178" s="6"/>
      <c r="U178" s="20" t="str">
        <f>IF(T178="","",(VLOOKUP(T178,data!G:H,2,0)))</f>
        <v/>
      </c>
      <c r="V178" s="7"/>
      <c r="W178" s="22" t="str">
        <f t="shared" si="39"/>
        <v/>
      </c>
    </row>
    <row r="179" spans="1:23">
      <c r="A179" s="17" t="str">
        <f>IF(B179="","",VLOOKUP(B179,data!C:D,2,0))</f>
        <v/>
      </c>
      <c r="B179" s="4"/>
      <c r="C179" s="28"/>
      <c r="D179" s="3" t="str">
        <f t="shared" si="27"/>
        <v/>
      </c>
      <c r="E179" s="3" t="str">
        <f t="shared" si="28"/>
        <v/>
      </c>
      <c r="F179" s="3" t="str">
        <f t="shared" si="29"/>
        <v/>
      </c>
      <c r="G179" s="3" t="str">
        <f t="shared" si="30"/>
        <v/>
      </c>
      <c r="H179" s="29" t="str">
        <f t="shared" si="31"/>
        <v/>
      </c>
      <c r="I179" s="3" t="str">
        <f t="shared" si="32"/>
        <v/>
      </c>
      <c r="J179" s="3" t="str">
        <f t="shared" si="33"/>
        <v/>
      </c>
      <c r="K179" s="3" t="str">
        <f t="shared" si="34"/>
        <v/>
      </c>
      <c r="L179" s="29" t="str">
        <f t="shared" si="35"/>
        <v/>
      </c>
      <c r="N179" s="20" t="str">
        <f>IF(M179="","",VLOOKUP(M179,data!E:F,2,0))</f>
        <v/>
      </c>
      <c r="O179" s="35" t="str">
        <f t="shared" si="36"/>
        <v/>
      </c>
      <c r="P179" s="5"/>
      <c r="Q179" s="5"/>
      <c r="R179" s="22" t="str">
        <f t="shared" si="37"/>
        <v/>
      </c>
      <c r="S179" s="22" t="str">
        <f t="shared" si="38"/>
        <v/>
      </c>
      <c r="T179" s="6"/>
      <c r="U179" s="20" t="str">
        <f>IF(T179="","",(VLOOKUP(T179,data!G:H,2,0)))</f>
        <v/>
      </c>
      <c r="V179" s="7"/>
      <c r="W179" s="22" t="str">
        <f t="shared" si="39"/>
        <v/>
      </c>
    </row>
    <row r="180" spans="1:23">
      <c r="A180" s="17" t="str">
        <f>IF(B180="","",VLOOKUP(B180,data!C:D,2,0))</f>
        <v/>
      </c>
      <c r="B180" s="4"/>
      <c r="C180" s="28"/>
      <c r="D180" s="3" t="str">
        <f t="shared" si="27"/>
        <v/>
      </c>
      <c r="E180" s="3" t="str">
        <f t="shared" si="28"/>
        <v/>
      </c>
      <c r="F180" s="3" t="str">
        <f t="shared" si="29"/>
        <v/>
      </c>
      <c r="G180" s="3" t="str">
        <f t="shared" si="30"/>
        <v/>
      </c>
      <c r="H180" s="29" t="str">
        <f t="shared" si="31"/>
        <v/>
      </c>
      <c r="I180" s="3" t="str">
        <f t="shared" si="32"/>
        <v/>
      </c>
      <c r="J180" s="3" t="str">
        <f t="shared" si="33"/>
        <v/>
      </c>
      <c r="K180" s="3" t="str">
        <f t="shared" si="34"/>
        <v/>
      </c>
      <c r="L180" s="29" t="str">
        <f t="shared" si="35"/>
        <v/>
      </c>
      <c r="N180" s="20" t="str">
        <f>IF(M180="","",VLOOKUP(M180,data!E:F,2,0))</f>
        <v/>
      </c>
      <c r="O180" s="35" t="str">
        <f t="shared" si="36"/>
        <v/>
      </c>
      <c r="P180" s="5"/>
      <c r="Q180" s="5"/>
      <c r="R180" s="22" t="str">
        <f t="shared" si="37"/>
        <v/>
      </c>
      <c r="S180" s="22" t="str">
        <f t="shared" si="38"/>
        <v/>
      </c>
      <c r="T180" s="6"/>
      <c r="U180" s="20" t="str">
        <f>IF(T180="","",(VLOOKUP(T180,data!G:H,2,0)))</f>
        <v/>
      </c>
      <c r="V180" s="7"/>
      <c r="W180" s="22" t="str">
        <f t="shared" si="39"/>
        <v/>
      </c>
    </row>
    <row r="181" spans="1:23">
      <c r="A181" s="17" t="str">
        <f>IF(B181="","",VLOOKUP(B181,data!C:D,2,0))</f>
        <v/>
      </c>
      <c r="B181" s="4"/>
      <c r="C181" s="28"/>
      <c r="D181" s="3" t="str">
        <f t="shared" si="27"/>
        <v/>
      </c>
      <c r="E181" s="3" t="str">
        <f t="shared" si="28"/>
        <v/>
      </c>
      <c r="F181" s="3" t="str">
        <f t="shared" si="29"/>
        <v/>
      </c>
      <c r="G181" s="3" t="str">
        <f t="shared" si="30"/>
        <v/>
      </c>
      <c r="H181" s="29" t="str">
        <f t="shared" si="31"/>
        <v/>
      </c>
      <c r="I181" s="3" t="str">
        <f t="shared" si="32"/>
        <v/>
      </c>
      <c r="J181" s="3" t="str">
        <f t="shared" si="33"/>
        <v/>
      </c>
      <c r="K181" s="3" t="str">
        <f t="shared" si="34"/>
        <v/>
      </c>
      <c r="L181" s="29" t="str">
        <f t="shared" si="35"/>
        <v/>
      </c>
      <c r="N181" s="20" t="str">
        <f>IF(M181="","",VLOOKUP(M181,data!E:F,2,0))</f>
        <v/>
      </c>
      <c r="O181" s="35" t="str">
        <f t="shared" si="36"/>
        <v/>
      </c>
      <c r="P181" s="5"/>
      <c r="Q181" s="5"/>
      <c r="R181" s="22" t="str">
        <f t="shared" si="37"/>
        <v/>
      </c>
      <c r="S181" s="22" t="str">
        <f t="shared" si="38"/>
        <v/>
      </c>
      <c r="T181" s="6"/>
      <c r="U181" s="20" t="str">
        <f>IF(T181="","",(VLOOKUP(T181,data!G:H,2,0)))</f>
        <v/>
      </c>
      <c r="V181" s="7"/>
      <c r="W181" s="22" t="str">
        <f t="shared" si="39"/>
        <v/>
      </c>
    </row>
    <row r="182" spans="1:23">
      <c r="A182" s="17" t="str">
        <f>IF(B182="","",VLOOKUP(B182,data!C:D,2,0))</f>
        <v/>
      </c>
      <c r="B182" s="4"/>
      <c r="C182" s="28"/>
      <c r="D182" s="3" t="str">
        <f t="shared" si="27"/>
        <v/>
      </c>
      <c r="E182" s="3" t="str">
        <f t="shared" si="28"/>
        <v/>
      </c>
      <c r="F182" s="3" t="str">
        <f t="shared" si="29"/>
        <v/>
      </c>
      <c r="G182" s="3" t="str">
        <f t="shared" si="30"/>
        <v/>
      </c>
      <c r="H182" s="29" t="str">
        <f t="shared" si="31"/>
        <v/>
      </c>
      <c r="I182" s="3" t="str">
        <f t="shared" si="32"/>
        <v/>
      </c>
      <c r="J182" s="3" t="str">
        <f t="shared" si="33"/>
        <v/>
      </c>
      <c r="K182" s="3" t="str">
        <f t="shared" si="34"/>
        <v/>
      </c>
      <c r="L182" s="29" t="str">
        <f t="shared" si="35"/>
        <v/>
      </c>
      <c r="N182" s="20" t="str">
        <f>IF(M182="","",VLOOKUP(M182,data!E:F,2,0))</f>
        <v/>
      </c>
      <c r="O182" s="35" t="str">
        <f t="shared" si="36"/>
        <v/>
      </c>
      <c r="P182" s="5"/>
      <c r="Q182" s="5"/>
      <c r="R182" s="22" t="str">
        <f t="shared" si="37"/>
        <v/>
      </c>
      <c r="S182" s="22" t="str">
        <f t="shared" si="38"/>
        <v/>
      </c>
      <c r="T182" s="6"/>
      <c r="U182" s="20" t="str">
        <f>IF(T182="","",(VLOOKUP(T182,data!G:H,2,0)))</f>
        <v/>
      </c>
      <c r="V182" s="7"/>
      <c r="W182" s="22" t="str">
        <f t="shared" si="39"/>
        <v/>
      </c>
    </row>
    <row r="183" spans="1:23">
      <c r="A183" s="17" t="str">
        <f>IF(B183="","",VLOOKUP(B183,data!C:D,2,0))</f>
        <v/>
      </c>
      <c r="B183" s="4"/>
      <c r="C183" s="28"/>
      <c r="D183" s="3" t="str">
        <f t="shared" si="27"/>
        <v/>
      </c>
      <c r="E183" s="3" t="str">
        <f t="shared" si="28"/>
        <v/>
      </c>
      <c r="F183" s="3" t="str">
        <f t="shared" si="29"/>
        <v/>
      </c>
      <c r="G183" s="3" t="str">
        <f t="shared" si="30"/>
        <v/>
      </c>
      <c r="H183" s="29" t="str">
        <f t="shared" si="31"/>
        <v/>
      </c>
      <c r="I183" s="3" t="str">
        <f t="shared" si="32"/>
        <v/>
      </c>
      <c r="J183" s="3" t="str">
        <f t="shared" si="33"/>
        <v/>
      </c>
      <c r="K183" s="3" t="str">
        <f t="shared" si="34"/>
        <v/>
      </c>
      <c r="L183" s="29" t="str">
        <f t="shared" si="35"/>
        <v/>
      </c>
      <c r="N183" s="20" t="str">
        <f>IF(M183="","",VLOOKUP(M183,data!E:F,2,0))</f>
        <v/>
      </c>
      <c r="O183" s="35" t="str">
        <f t="shared" si="36"/>
        <v/>
      </c>
      <c r="P183" s="5"/>
      <c r="Q183" s="5"/>
      <c r="R183" s="22" t="str">
        <f t="shared" si="37"/>
        <v/>
      </c>
      <c r="S183" s="22" t="str">
        <f t="shared" si="38"/>
        <v/>
      </c>
      <c r="T183" s="6"/>
      <c r="U183" s="20" t="str">
        <f>IF(T183="","",(VLOOKUP(T183,data!G:H,2,0)))</f>
        <v/>
      </c>
      <c r="V183" s="7"/>
      <c r="W183" s="22" t="str">
        <f t="shared" si="39"/>
        <v/>
      </c>
    </row>
    <row r="184" spans="1:23">
      <c r="A184" s="17" t="str">
        <f>IF(B184="","",VLOOKUP(B184,data!C:D,2,0))</f>
        <v/>
      </c>
      <c r="B184" s="4"/>
      <c r="C184" s="28"/>
      <c r="D184" s="3" t="str">
        <f t="shared" si="27"/>
        <v/>
      </c>
      <c r="E184" s="3" t="str">
        <f t="shared" si="28"/>
        <v/>
      </c>
      <c r="F184" s="3" t="str">
        <f t="shared" si="29"/>
        <v/>
      </c>
      <c r="G184" s="3" t="str">
        <f t="shared" si="30"/>
        <v/>
      </c>
      <c r="H184" s="29" t="str">
        <f t="shared" si="31"/>
        <v/>
      </c>
      <c r="I184" s="3" t="str">
        <f t="shared" si="32"/>
        <v/>
      </c>
      <c r="J184" s="3" t="str">
        <f t="shared" si="33"/>
        <v/>
      </c>
      <c r="K184" s="3" t="str">
        <f t="shared" si="34"/>
        <v/>
      </c>
      <c r="L184" s="29" t="str">
        <f t="shared" si="35"/>
        <v/>
      </c>
      <c r="N184" s="20" t="str">
        <f>IF(M184="","",VLOOKUP(M184,data!E:F,2,0))</f>
        <v/>
      </c>
      <c r="O184" s="35" t="str">
        <f t="shared" si="36"/>
        <v/>
      </c>
      <c r="P184" s="5"/>
      <c r="Q184" s="5"/>
      <c r="R184" s="22" t="str">
        <f t="shared" si="37"/>
        <v/>
      </c>
      <c r="S184" s="22" t="str">
        <f t="shared" si="38"/>
        <v/>
      </c>
      <c r="T184" s="6"/>
      <c r="U184" s="20" t="str">
        <f>IF(T184="","",(VLOOKUP(T184,data!G:H,2,0)))</f>
        <v/>
      </c>
      <c r="V184" s="7"/>
      <c r="W184" s="22" t="str">
        <f t="shared" si="39"/>
        <v/>
      </c>
    </row>
    <row r="185" spans="1:23">
      <c r="A185" s="17" t="str">
        <f>IF(B185="","",VLOOKUP(B185,data!C:D,2,0))</f>
        <v/>
      </c>
      <c r="B185" s="4"/>
      <c r="C185" s="28"/>
      <c r="D185" s="3" t="str">
        <f t="shared" si="27"/>
        <v/>
      </c>
      <c r="E185" s="3" t="str">
        <f t="shared" si="28"/>
        <v/>
      </c>
      <c r="F185" s="3" t="str">
        <f t="shared" si="29"/>
        <v/>
      </c>
      <c r="G185" s="3" t="str">
        <f t="shared" si="30"/>
        <v/>
      </c>
      <c r="H185" s="29" t="str">
        <f t="shared" si="31"/>
        <v/>
      </c>
      <c r="I185" s="3" t="str">
        <f t="shared" si="32"/>
        <v/>
      </c>
      <c r="J185" s="3" t="str">
        <f t="shared" si="33"/>
        <v/>
      </c>
      <c r="K185" s="3" t="str">
        <f t="shared" si="34"/>
        <v/>
      </c>
      <c r="L185" s="29" t="str">
        <f t="shared" si="35"/>
        <v/>
      </c>
      <c r="N185" s="20" t="str">
        <f>IF(M185="","",VLOOKUP(M185,data!E:F,2,0))</f>
        <v/>
      </c>
      <c r="O185" s="35" t="str">
        <f t="shared" si="36"/>
        <v/>
      </c>
      <c r="P185" s="5"/>
      <c r="Q185" s="5"/>
      <c r="R185" s="22" t="str">
        <f t="shared" si="37"/>
        <v/>
      </c>
      <c r="S185" s="22" t="str">
        <f t="shared" si="38"/>
        <v/>
      </c>
      <c r="T185" s="6"/>
      <c r="U185" s="20" t="str">
        <f>IF(T185="","",(VLOOKUP(T185,data!G:H,2,0)))</f>
        <v/>
      </c>
      <c r="V185" s="7"/>
      <c r="W185" s="22" t="str">
        <f t="shared" si="39"/>
        <v/>
      </c>
    </row>
    <row r="186" spans="1:23">
      <c r="A186" s="17" t="str">
        <f>IF(B186="","",VLOOKUP(B186,data!C:D,2,0))</f>
        <v/>
      </c>
      <c r="B186" s="4"/>
      <c r="C186" s="28"/>
      <c r="D186" s="3" t="str">
        <f t="shared" si="27"/>
        <v/>
      </c>
      <c r="E186" s="3" t="str">
        <f t="shared" si="28"/>
        <v/>
      </c>
      <c r="F186" s="3" t="str">
        <f t="shared" si="29"/>
        <v/>
      </c>
      <c r="G186" s="3" t="str">
        <f t="shared" si="30"/>
        <v/>
      </c>
      <c r="H186" s="29" t="str">
        <f t="shared" si="31"/>
        <v/>
      </c>
      <c r="I186" s="3" t="str">
        <f t="shared" si="32"/>
        <v/>
      </c>
      <c r="J186" s="3" t="str">
        <f t="shared" si="33"/>
        <v/>
      </c>
      <c r="K186" s="3" t="str">
        <f t="shared" si="34"/>
        <v/>
      </c>
      <c r="L186" s="29" t="str">
        <f t="shared" si="35"/>
        <v/>
      </c>
      <c r="N186" s="20" t="str">
        <f>IF(M186="","",VLOOKUP(M186,data!E:F,2,0))</f>
        <v/>
      </c>
      <c r="O186" s="35" t="str">
        <f t="shared" si="36"/>
        <v/>
      </c>
      <c r="P186" s="5"/>
      <c r="Q186" s="5"/>
      <c r="R186" s="22" t="str">
        <f t="shared" si="37"/>
        <v/>
      </c>
      <c r="S186" s="22" t="str">
        <f t="shared" si="38"/>
        <v/>
      </c>
      <c r="T186" s="6"/>
      <c r="U186" s="20" t="str">
        <f>IF(T186="","",(VLOOKUP(T186,data!G:H,2,0)))</f>
        <v/>
      </c>
      <c r="V186" s="7"/>
      <c r="W186" s="22" t="str">
        <f t="shared" si="39"/>
        <v/>
      </c>
    </row>
    <row r="187" spans="1:23">
      <c r="A187" s="17" t="str">
        <f>IF(B187="","",VLOOKUP(B187,data!C:D,2,0))</f>
        <v/>
      </c>
      <c r="B187" s="4"/>
      <c r="C187" s="28"/>
      <c r="D187" s="3" t="str">
        <f t="shared" si="27"/>
        <v/>
      </c>
      <c r="E187" s="3" t="str">
        <f t="shared" si="28"/>
        <v/>
      </c>
      <c r="F187" s="3" t="str">
        <f t="shared" si="29"/>
        <v/>
      </c>
      <c r="G187" s="3" t="str">
        <f t="shared" si="30"/>
        <v/>
      </c>
      <c r="H187" s="29" t="str">
        <f t="shared" si="31"/>
        <v/>
      </c>
      <c r="I187" s="3" t="str">
        <f t="shared" si="32"/>
        <v/>
      </c>
      <c r="J187" s="3" t="str">
        <f t="shared" si="33"/>
        <v/>
      </c>
      <c r="K187" s="3" t="str">
        <f t="shared" si="34"/>
        <v/>
      </c>
      <c r="L187" s="29" t="str">
        <f t="shared" si="35"/>
        <v/>
      </c>
      <c r="N187" s="20" t="str">
        <f>IF(M187="","",VLOOKUP(M187,data!E:F,2,0))</f>
        <v/>
      </c>
      <c r="O187" s="35" t="str">
        <f t="shared" si="36"/>
        <v/>
      </c>
      <c r="P187" s="5"/>
      <c r="Q187" s="5"/>
      <c r="R187" s="22" t="str">
        <f t="shared" si="37"/>
        <v/>
      </c>
      <c r="S187" s="22" t="str">
        <f t="shared" si="38"/>
        <v/>
      </c>
      <c r="T187" s="6"/>
      <c r="U187" s="20" t="str">
        <f>IF(T187="","",(VLOOKUP(T187,data!G:H,2,0)))</f>
        <v/>
      </c>
      <c r="V187" s="7"/>
      <c r="W187" s="22" t="str">
        <f t="shared" si="39"/>
        <v/>
      </c>
    </row>
    <row r="188" spans="1:23">
      <c r="A188" s="17" t="str">
        <f>IF(B188="","",VLOOKUP(B188,data!C:D,2,0))</f>
        <v/>
      </c>
      <c r="B188" s="4"/>
      <c r="C188" s="28"/>
      <c r="D188" s="3" t="str">
        <f t="shared" si="27"/>
        <v/>
      </c>
      <c r="E188" s="3" t="str">
        <f t="shared" si="28"/>
        <v/>
      </c>
      <c r="F188" s="3" t="str">
        <f t="shared" si="29"/>
        <v/>
      </c>
      <c r="G188" s="3" t="str">
        <f t="shared" si="30"/>
        <v/>
      </c>
      <c r="H188" s="29" t="str">
        <f t="shared" si="31"/>
        <v/>
      </c>
      <c r="I188" s="3" t="str">
        <f t="shared" si="32"/>
        <v/>
      </c>
      <c r="J188" s="3" t="str">
        <f t="shared" si="33"/>
        <v/>
      </c>
      <c r="K188" s="3" t="str">
        <f t="shared" si="34"/>
        <v/>
      </c>
      <c r="L188" s="29" t="str">
        <f t="shared" si="35"/>
        <v/>
      </c>
      <c r="N188" s="20" t="str">
        <f>IF(M188="","",VLOOKUP(M188,data!E:F,2,0))</f>
        <v/>
      </c>
      <c r="O188" s="35" t="str">
        <f t="shared" si="36"/>
        <v/>
      </c>
      <c r="P188" s="5"/>
      <c r="Q188" s="5"/>
      <c r="R188" s="22" t="str">
        <f t="shared" si="37"/>
        <v/>
      </c>
      <c r="S188" s="22" t="str">
        <f t="shared" si="38"/>
        <v/>
      </c>
      <c r="T188" s="6"/>
      <c r="U188" s="20" t="str">
        <f>IF(T188="","",(VLOOKUP(T188,data!G:H,2,0)))</f>
        <v/>
      </c>
      <c r="V188" s="7"/>
      <c r="W188" s="22" t="str">
        <f t="shared" si="39"/>
        <v/>
      </c>
    </row>
    <row r="189" spans="1:23">
      <c r="A189" s="17" t="str">
        <f>IF(B189="","",VLOOKUP(B189,data!C:D,2,0))</f>
        <v/>
      </c>
      <c r="B189" s="4"/>
      <c r="C189" s="28"/>
      <c r="D189" s="3" t="str">
        <f t="shared" si="27"/>
        <v/>
      </c>
      <c r="E189" s="3" t="str">
        <f t="shared" si="28"/>
        <v/>
      </c>
      <c r="F189" s="3" t="str">
        <f t="shared" si="29"/>
        <v/>
      </c>
      <c r="G189" s="3" t="str">
        <f t="shared" si="30"/>
        <v/>
      </c>
      <c r="H189" s="29" t="str">
        <f t="shared" si="31"/>
        <v/>
      </c>
      <c r="I189" s="3" t="str">
        <f t="shared" si="32"/>
        <v/>
      </c>
      <c r="J189" s="3" t="str">
        <f t="shared" si="33"/>
        <v/>
      </c>
      <c r="K189" s="3" t="str">
        <f t="shared" si="34"/>
        <v/>
      </c>
      <c r="L189" s="29" t="str">
        <f t="shared" si="35"/>
        <v/>
      </c>
      <c r="N189" s="20" t="str">
        <f>IF(M189="","",VLOOKUP(M189,data!E:F,2,0))</f>
        <v/>
      </c>
      <c r="O189" s="35" t="str">
        <f t="shared" si="36"/>
        <v/>
      </c>
      <c r="P189" s="5"/>
      <c r="Q189" s="5"/>
      <c r="R189" s="22" t="str">
        <f t="shared" si="37"/>
        <v/>
      </c>
      <c r="S189" s="22" t="str">
        <f t="shared" si="38"/>
        <v/>
      </c>
      <c r="T189" s="6"/>
      <c r="U189" s="20" t="str">
        <f>IF(T189="","",(VLOOKUP(T189,data!G:H,2,0)))</f>
        <v/>
      </c>
      <c r="V189" s="7"/>
      <c r="W189" s="22" t="str">
        <f t="shared" si="39"/>
        <v/>
      </c>
    </row>
    <row r="190" spans="1:23">
      <c r="A190" s="17" t="str">
        <f>IF(B190="","",VLOOKUP(B190,data!C:D,2,0))</f>
        <v/>
      </c>
      <c r="B190" s="4"/>
      <c r="C190" s="28"/>
      <c r="D190" s="3" t="str">
        <f t="shared" si="27"/>
        <v/>
      </c>
      <c r="E190" s="3" t="str">
        <f t="shared" si="28"/>
        <v/>
      </c>
      <c r="F190" s="3" t="str">
        <f t="shared" si="29"/>
        <v/>
      </c>
      <c r="G190" s="3" t="str">
        <f t="shared" si="30"/>
        <v/>
      </c>
      <c r="H190" s="29" t="str">
        <f t="shared" si="31"/>
        <v/>
      </c>
      <c r="I190" s="3" t="str">
        <f t="shared" si="32"/>
        <v/>
      </c>
      <c r="J190" s="3" t="str">
        <f t="shared" si="33"/>
        <v/>
      </c>
      <c r="K190" s="3" t="str">
        <f t="shared" si="34"/>
        <v/>
      </c>
      <c r="L190" s="29" t="str">
        <f t="shared" si="35"/>
        <v/>
      </c>
      <c r="N190" s="20" t="str">
        <f>IF(M190="","",VLOOKUP(M190,data!E:F,2,0))</f>
        <v/>
      </c>
      <c r="O190" s="35" t="str">
        <f t="shared" si="36"/>
        <v/>
      </c>
      <c r="P190" s="5"/>
      <c r="Q190" s="5"/>
      <c r="R190" s="22" t="str">
        <f t="shared" si="37"/>
        <v/>
      </c>
      <c r="S190" s="22" t="str">
        <f t="shared" si="38"/>
        <v/>
      </c>
      <c r="T190" s="6"/>
      <c r="U190" s="20" t="str">
        <f>IF(T190="","",(VLOOKUP(T190,data!G:H,2,0)))</f>
        <v/>
      </c>
      <c r="V190" s="7"/>
      <c r="W190" s="22" t="str">
        <f t="shared" si="39"/>
        <v/>
      </c>
    </row>
    <row r="191" spans="1:23">
      <c r="A191" s="17" t="str">
        <f>IF(B191="","",VLOOKUP(B191,data!C:D,2,0))</f>
        <v/>
      </c>
      <c r="B191" s="4"/>
      <c r="C191" s="28"/>
      <c r="D191" s="3" t="str">
        <f t="shared" si="27"/>
        <v/>
      </c>
      <c r="E191" s="3" t="str">
        <f t="shared" si="28"/>
        <v/>
      </c>
      <c r="F191" s="3" t="str">
        <f t="shared" si="29"/>
        <v/>
      </c>
      <c r="G191" s="3" t="str">
        <f t="shared" si="30"/>
        <v/>
      </c>
      <c r="H191" s="29" t="str">
        <f t="shared" si="31"/>
        <v/>
      </c>
      <c r="I191" s="3" t="str">
        <f t="shared" si="32"/>
        <v/>
      </c>
      <c r="J191" s="3" t="str">
        <f t="shared" si="33"/>
        <v/>
      </c>
      <c r="K191" s="3" t="str">
        <f t="shared" si="34"/>
        <v/>
      </c>
      <c r="L191" s="29" t="str">
        <f t="shared" si="35"/>
        <v/>
      </c>
      <c r="N191" s="20" t="str">
        <f>IF(M191="","",VLOOKUP(M191,data!E:F,2,0))</f>
        <v/>
      </c>
      <c r="O191" s="35" t="str">
        <f t="shared" si="36"/>
        <v/>
      </c>
      <c r="P191" s="5"/>
      <c r="Q191" s="5"/>
      <c r="R191" s="22" t="str">
        <f t="shared" si="37"/>
        <v/>
      </c>
      <c r="S191" s="22" t="str">
        <f t="shared" si="38"/>
        <v/>
      </c>
      <c r="T191" s="6"/>
      <c r="U191" s="20" t="str">
        <f>IF(T191="","",(VLOOKUP(T191,data!G:H,2,0)))</f>
        <v/>
      </c>
      <c r="V191" s="7"/>
      <c r="W191" s="22" t="str">
        <f t="shared" si="39"/>
        <v/>
      </c>
    </row>
    <row r="192" spans="1:23">
      <c r="A192" s="17" t="str">
        <f>IF(B192="","",VLOOKUP(B192,data!C:D,2,0))</f>
        <v/>
      </c>
      <c r="B192" s="4"/>
      <c r="C192" s="28"/>
      <c r="D192" s="3" t="str">
        <f t="shared" si="27"/>
        <v/>
      </c>
      <c r="E192" s="3" t="str">
        <f t="shared" si="28"/>
        <v/>
      </c>
      <c r="F192" s="3" t="str">
        <f t="shared" si="29"/>
        <v/>
      </c>
      <c r="G192" s="3" t="str">
        <f t="shared" si="30"/>
        <v/>
      </c>
      <c r="H192" s="29" t="str">
        <f t="shared" si="31"/>
        <v/>
      </c>
      <c r="I192" s="3" t="str">
        <f t="shared" si="32"/>
        <v/>
      </c>
      <c r="J192" s="3" t="str">
        <f t="shared" si="33"/>
        <v/>
      </c>
      <c r="K192" s="3" t="str">
        <f t="shared" si="34"/>
        <v/>
      </c>
      <c r="L192" s="29" t="str">
        <f t="shared" si="35"/>
        <v/>
      </c>
      <c r="N192" s="20" t="str">
        <f>IF(M192="","",VLOOKUP(M192,data!E:F,2,0))</f>
        <v/>
      </c>
      <c r="O192" s="35" t="str">
        <f t="shared" si="36"/>
        <v/>
      </c>
      <c r="P192" s="5"/>
      <c r="Q192" s="5"/>
      <c r="R192" s="22" t="str">
        <f t="shared" si="37"/>
        <v/>
      </c>
      <c r="S192" s="22" t="str">
        <f t="shared" si="38"/>
        <v/>
      </c>
      <c r="T192" s="6"/>
      <c r="U192" s="20" t="str">
        <f>IF(T192="","",(VLOOKUP(T192,data!G:H,2,0)))</f>
        <v/>
      </c>
      <c r="V192" s="7"/>
      <c r="W192" s="22" t="str">
        <f t="shared" si="39"/>
        <v/>
      </c>
    </row>
    <row r="193" spans="1:23">
      <c r="A193" s="17" t="str">
        <f>IF(B193="","",VLOOKUP(B193,data!C:D,2,0))</f>
        <v/>
      </c>
      <c r="B193" s="4"/>
      <c r="C193" s="28"/>
      <c r="D193" s="3" t="str">
        <f t="shared" si="27"/>
        <v/>
      </c>
      <c r="E193" s="3" t="str">
        <f t="shared" si="28"/>
        <v/>
      </c>
      <c r="F193" s="3" t="str">
        <f t="shared" si="29"/>
        <v/>
      </c>
      <c r="G193" s="3" t="str">
        <f t="shared" si="30"/>
        <v/>
      </c>
      <c r="H193" s="29" t="str">
        <f t="shared" si="31"/>
        <v/>
      </c>
      <c r="I193" s="3" t="str">
        <f t="shared" si="32"/>
        <v/>
      </c>
      <c r="J193" s="3" t="str">
        <f t="shared" si="33"/>
        <v/>
      </c>
      <c r="K193" s="3" t="str">
        <f t="shared" si="34"/>
        <v/>
      </c>
      <c r="L193" s="29" t="str">
        <f t="shared" si="35"/>
        <v/>
      </c>
      <c r="N193" s="20" t="str">
        <f>IF(M193="","",VLOOKUP(M193,data!E:F,2,0))</f>
        <v/>
      </c>
      <c r="O193" s="35" t="str">
        <f t="shared" si="36"/>
        <v/>
      </c>
      <c r="P193" s="5"/>
      <c r="Q193" s="5"/>
      <c r="R193" s="22" t="str">
        <f t="shared" si="37"/>
        <v/>
      </c>
      <c r="S193" s="22" t="str">
        <f t="shared" si="38"/>
        <v/>
      </c>
      <c r="T193" s="6"/>
      <c r="U193" s="20" t="str">
        <f>IF(T193="","",(VLOOKUP(T193,data!G:H,2,0)))</f>
        <v/>
      </c>
      <c r="V193" s="7"/>
      <c r="W193" s="22" t="str">
        <f t="shared" si="39"/>
        <v/>
      </c>
    </row>
    <row r="194" spans="1:23">
      <c r="A194" s="17" t="str">
        <f>IF(B194="","",VLOOKUP(B194,data!C:D,2,0))</f>
        <v/>
      </c>
      <c r="B194" s="4"/>
      <c r="C194" s="28"/>
      <c r="D194" s="3" t="str">
        <f t="shared" si="27"/>
        <v/>
      </c>
      <c r="E194" s="3" t="str">
        <f t="shared" si="28"/>
        <v/>
      </c>
      <c r="F194" s="3" t="str">
        <f t="shared" si="29"/>
        <v/>
      </c>
      <c r="G194" s="3" t="str">
        <f t="shared" si="30"/>
        <v/>
      </c>
      <c r="H194" s="29" t="str">
        <f t="shared" si="31"/>
        <v/>
      </c>
      <c r="I194" s="3" t="str">
        <f t="shared" si="32"/>
        <v/>
      </c>
      <c r="J194" s="3" t="str">
        <f t="shared" si="33"/>
        <v/>
      </c>
      <c r="K194" s="3" t="str">
        <f t="shared" si="34"/>
        <v/>
      </c>
      <c r="L194" s="29" t="str">
        <f t="shared" si="35"/>
        <v/>
      </c>
      <c r="N194" s="20" t="str">
        <f>IF(M194="","",VLOOKUP(M194,data!E:F,2,0))</f>
        <v/>
      </c>
      <c r="O194" s="35" t="str">
        <f t="shared" si="36"/>
        <v/>
      </c>
      <c r="P194" s="5"/>
      <c r="Q194" s="5"/>
      <c r="R194" s="22" t="str">
        <f t="shared" si="37"/>
        <v/>
      </c>
      <c r="S194" s="22" t="str">
        <f t="shared" si="38"/>
        <v/>
      </c>
      <c r="T194" s="6"/>
      <c r="U194" s="20" t="str">
        <f>IF(T194="","",(VLOOKUP(T194,data!G:H,2,0)))</f>
        <v/>
      </c>
      <c r="V194" s="7"/>
      <c r="W194" s="22" t="str">
        <f t="shared" si="39"/>
        <v/>
      </c>
    </row>
    <row r="195" spans="1:23">
      <c r="A195" s="17" t="str">
        <f>IF(B195="","",VLOOKUP(B195,data!C:D,2,0))</f>
        <v/>
      </c>
      <c r="B195" s="4"/>
      <c r="C195" s="28"/>
      <c r="D195" s="3" t="str">
        <f t="shared" ref="D195:D258" si="40">IF(C195="","",DAY(C195))</f>
        <v/>
      </c>
      <c r="E195" s="3" t="str">
        <f t="shared" ref="E195:E258" si="41">IF(C195="","",MONTH(C195))</f>
        <v/>
      </c>
      <c r="F195" s="3" t="str">
        <f t="shared" ref="F195:F258" si="42">IF(C195="","",YEAR(C195))</f>
        <v/>
      </c>
      <c r="G195" s="3" t="str">
        <f t="shared" ref="G195:G258" si="43">IF(C195="","",(E195&amp;"/"&amp;D195&amp;"/"&amp;F195))</f>
        <v/>
      </c>
      <c r="H195" s="29" t="str">
        <f t="shared" ref="H195:H258" si="44">IF(C195&gt;0,C195,"")</f>
        <v/>
      </c>
      <c r="I195" s="3" t="str">
        <f t="shared" ref="I195:I258" si="45">IF(H195="","",DAY(H195))</f>
        <v/>
      </c>
      <c r="J195" s="3" t="str">
        <f t="shared" ref="J195:J258" si="46">IF(H195="","",MONTH(H195))</f>
        <v/>
      </c>
      <c r="K195" s="3" t="str">
        <f t="shared" ref="K195:K258" si="47">IF(H195="","",YEAR(H195))</f>
        <v/>
      </c>
      <c r="L195" s="29" t="str">
        <f t="shared" ref="L195:L258" si="48">IF(H195="","",(J195&amp;"/"&amp;I195&amp;"/"&amp;K195))</f>
        <v/>
      </c>
      <c r="N195" s="20" t="str">
        <f>IF(M195="","",VLOOKUP(M195,data!E:F,2,0))</f>
        <v/>
      </c>
      <c r="O195" s="35" t="str">
        <f t="shared" ref="O195:O258" si="49">IF(C195&gt;0,1,"")</f>
        <v/>
      </c>
      <c r="P195" s="5"/>
      <c r="Q195" s="5"/>
      <c r="R195" s="22" t="str">
        <f t="shared" ref="R195:R258" si="50">IF(P195=0,"",MROUND(((Q195-P195)*24),0.5))</f>
        <v/>
      </c>
      <c r="S195" s="22" t="str">
        <f t="shared" ref="S195:S258" si="51">IF(P195=0,"",IF(Q195=0,"",IF(W195&gt;R195,R195,W195)))</f>
        <v/>
      </c>
      <c r="T195" s="6"/>
      <c r="U195" s="20" t="str">
        <f>IF(T195="","",(VLOOKUP(T195,data!G:H,2,0)))</f>
        <v/>
      </c>
      <c r="V195" s="7"/>
      <c r="W195" s="22" t="str">
        <f t="shared" ref="W195:W258" si="52">IF(P195=0,"",IF(M195=5,4,IF(M195=6,4,IF(M195=7,4,IF(M195=9,2,IF(M195=10,2,IF(M195=11,2,R195)))))))</f>
        <v/>
      </c>
    </row>
    <row r="196" spans="1:23">
      <c r="A196" s="17" t="str">
        <f>IF(B196="","",VLOOKUP(B196,data!C:D,2,0))</f>
        <v/>
      </c>
      <c r="B196" s="4"/>
      <c r="C196" s="28"/>
      <c r="D196" s="3" t="str">
        <f t="shared" si="40"/>
        <v/>
      </c>
      <c r="E196" s="3" t="str">
        <f t="shared" si="41"/>
        <v/>
      </c>
      <c r="F196" s="3" t="str">
        <f t="shared" si="42"/>
        <v/>
      </c>
      <c r="G196" s="3" t="str">
        <f t="shared" si="43"/>
        <v/>
      </c>
      <c r="H196" s="29" t="str">
        <f t="shared" si="44"/>
        <v/>
      </c>
      <c r="I196" s="3" t="str">
        <f t="shared" si="45"/>
        <v/>
      </c>
      <c r="J196" s="3" t="str">
        <f t="shared" si="46"/>
        <v/>
      </c>
      <c r="K196" s="3" t="str">
        <f t="shared" si="47"/>
        <v/>
      </c>
      <c r="L196" s="29" t="str">
        <f t="shared" si="48"/>
        <v/>
      </c>
      <c r="N196" s="20" t="str">
        <f>IF(M196="","",VLOOKUP(M196,data!E:F,2,0))</f>
        <v/>
      </c>
      <c r="O196" s="35" t="str">
        <f t="shared" si="49"/>
        <v/>
      </c>
      <c r="P196" s="5"/>
      <c r="Q196" s="5"/>
      <c r="R196" s="22" t="str">
        <f t="shared" si="50"/>
        <v/>
      </c>
      <c r="S196" s="22" t="str">
        <f t="shared" si="51"/>
        <v/>
      </c>
      <c r="T196" s="6"/>
      <c r="U196" s="20" t="str">
        <f>IF(T196="","",(VLOOKUP(T196,data!G:H,2,0)))</f>
        <v/>
      </c>
      <c r="V196" s="7"/>
      <c r="W196" s="22" t="str">
        <f t="shared" si="52"/>
        <v/>
      </c>
    </row>
    <row r="197" spans="1:23">
      <c r="A197" s="17" t="str">
        <f>IF(B197="","",VLOOKUP(B197,data!C:D,2,0))</f>
        <v/>
      </c>
      <c r="B197" s="4"/>
      <c r="C197" s="28"/>
      <c r="D197" s="3" t="str">
        <f t="shared" si="40"/>
        <v/>
      </c>
      <c r="E197" s="3" t="str">
        <f t="shared" si="41"/>
        <v/>
      </c>
      <c r="F197" s="3" t="str">
        <f t="shared" si="42"/>
        <v/>
      </c>
      <c r="G197" s="3" t="str">
        <f t="shared" si="43"/>
        <v/>
      </c>
      <c r="H197" s="29" t="str">
        <f t="shared" si="44"/>
        <v/>
      </c>
      <c r="I197" s="3" t="str">
        <f t="shared" si="45"/>
        <v/>
      </c>
      <c r="J197" s="3" t="str">
        <f t="shared" si="46"/>
        <v/>
      </c>
      <c r="K197" s="3" t="str">
        <f t="shared" si="47"/>
        <v/>
      </c>
      <c r="L197" s="29" t="str">
        <f t="shared" si="48"/>
        <v/>
      </c>
      <c r="N197" s="20" t="str">
        <f>IF(M197="","",VLOOKUP(M197,data!E:F,2,0))</f>
        <v/>
      </c>
      <c r="O197" s="35" t="str">
        <f t="shared" si="49"/>
        <v/>
      </c>
      <c r="P197" s="5"/>
      <c r="Q197" s="5"/>
      <c r="R197" s="22" t="str">
        <f t="shared" si="50"/>
        <v/>
      </c>
      <c r="S197" s="22" t="str">
        <f t="shared" si="51"/>
        <v/>
      </c>
      <c r="T197" s="6"/>
      <c r="U197" s="20" t="str">
        <f>IF(T197="","",(VLOOKUP(T197,data!G:H,2,0)))</f>
        <v/>
      </c>
      <c r="V197" s="7"/>
      <c r="W197" s="22" t="str">
        <f t="shared" si="52"/>
        <v/>
      </c>
    </row>
    <row r="198" spans="1:23">
      <c r="A198" s="17" t="str">
        <f>IF(B198="","",VLOOKUP(B198,data!C:D,2,0))</f>
        <v/>
      </c>
      <c r="B198" s="4"/>
      <c r="C198" s="28"/>
      <c r="D198" s="3" t="str">
        <f t="shared" si="40"/>
        <v/>
      </c>
      <c r="E198" s="3" t="str">
        <f t="shared" si="41"/>
        <v/>
      </c>
      <c r="F198" s="3" t="str">
        <f t="shared" si="42"/>
        <v/>
      </c>
      <c r="G198" s="3" t="str">
        <f t="shared" si="43"/>
        <v/>
      </c>
      <c r="H198" s="29" t="str">
        <f t="shared" si="44"/>
        <v/>
      </c>
      <c r="I198" s="3" t="str">
        <f t="shared" si="45"/>
        <v/>
      </c>
      <c r="J198" s="3" t="str">
        <f t="shared" si="46"/>
        <v/>
      </c>
      <c r="K198" s="3" t="str">
        <f t="shared" si="47"/>
        <v/>
      </c>
      <c r="L198" s="29" t="str">
        <f t="shared" si="48"/>
        <v/>
      </c>
      <c r="N198" s="20" t="str">
        <f>IF(M198="","",VLOOKUP(M198,data!E:F,2,0))</f>
        <v/>
      </c>
      <c r="O198" s="35" t="str">
        <f t="shared" si="49"/>
        <v/>
      </c>
      <c r="P198" s="5"/>
      <c r="Q198" s="5"/>
      <c r="R198" s="22" t="str">
        <f t="shared" si="50"/>
        <v/>
      </c>
      <c r="S198" s="22" t="str">
        <f t="shared" si="51"/>
        <v/>
      </c>
      <c r="T198" s="6"/>
      <c r="U198" s="20" t="str">
        <f>IF(T198="","",(VLOOKUP(T198,data!G:H,2,0)))</f>
        <v/>
      </c>
      <c r="V198" s="7"/>
      <c r="W198" s="22" t="str">
        <f t="shared" si="52"/>
        <v/>
      </c>
    </row>
    <row r="199" spans="1:23">
      <c r="A199" s="17" t="str">
        <f>IF(B199="","",VLOOKUP(B199,data!C:D,2,0))</f>
        <v/>
      </c>
      <c r="B199" s="4"/>
      <c r="C199" s="28"/>
      <c r="D199" s="3" t="str">
        <f t="shared" si="40"/>
        <v/>
      </c>
      <c r="E199" s="3" t="str">
        <f t="shared" si="41"/>
        <v/>
      </c>
      <c r="F199" s="3" t="str">
        <f t="shared" si="42"/>
        <v/>
      </c>
      <c r="G199" s="3" t="str">
        <f t="shared" si="43"/>
        <v/>
      </c>
      <c r="H199" s="29" t="str">
        <f t="shared" si="44"/>
        <v/>
      </c>
      <c r="I199" s="3" t="str">
        <f t="shared" si="45"/>
        <v/>
      </c>
      <c r="J199" s="3" t="str">
        <f t="shared" si="46"/>
        <v/>
      </c>
      <c r="K199" s="3" t="str">
        <f t="shared" si="47"/>
        <v/>
      </c>
      <c r="L199" s="29" t="str">
        <f t="shared" si="48"/>
        <v/>
      </c>
      <c r="N199" s="20" t="str">
        <f>IF(M199="","",VLOOKUP(M199,data!E:F,2,0))</f>
        <v/>
      </c>
      <c r="O199" s="35" t="str">
        <f t="shared" si="49"/>
        <v/>
      </c>
      <c r="P199" s="5"/>
      <c r="Q199" s="5"/>
      <c r="R199" s="22" t="str">
        <f t="shared" si="50"/>
        <v/>
      </c>
      <c r="S199" s="22" t="str">
        <f t="shared" si="51"/>
        <v/>
      </c>
      <c r="T199" s="6"/>
      <c r="U199" s="20" t="str">
        <f>IF(T199="","",(VLOOKUP(T199,data!G:H,2,0)))</f>
        <v/>
      </c>
      <c r="V199" s="7"/>
      <c r="W199" s="22" t="str">
        <f t="shared" si="52"/>
        <v/>
      </c>
    </row>
    <row r="200" spans="1:23">
      <c r="A200" s="17" t="str">
        <f>IF(B200="","",VLOOKUP(B200,data!C:D,2,0))</f>
        <v/>
      </c>
      <c r="B200" s="4"/>
      <c r="C200" s="28"/>
      <c r="D200" s="3" t="str">
        <f t="shared" si="40"/>
        <v/>
      </c>
      <c r="E200" s="3" t="str">
        <f t="shared" si="41"/>
        <v/>
      </c>
      <c r="F200" s="3" t="str">
        <f t="shared" si="42"/>
        <v/>
      </c>
      <c r="G200" s="3" t="str">
        <f t="shared" si="43"/>
        <v/>
      </c>
      <c r="H200" s="29" t="str">
        <f t="shared" si="44"/>
        <v/>
      </c>
      <c r="I200" s="3" t="str">
        <f t="shared" si="45"/>
        <v/>
      </c>
      <c r="J200" s="3" t="str">
        <f t="shared" si="46"/>
        <v/>
      </c>
      <c r="K200" s="3" t="str">
        <f t="shared" si="47"/>
        <v/>
      </c>
      <c r="L200" s="29" t="str">
        <f t="shared" si="48"/>
        <v/>
      </c>
      <c r="N200" s="20" t="str">
        <f>IF(M200="","",VLOOKUP(M200,data!E:F,2,0))</f>
        <v/>
      </c>
      <c r="O200" s="35" t="str">
        <f t="shared" si="49"/>
        <v/>
      </c>
      <c r="P200" s="5"/>
      <c r="Q200" s="5"/>
      <c r="R200" s="22" t="str">
        <f t="shared" si="50"/>
        <v/>
      </c>
      <c r="S200" s="22" t="str">
        <f t="shared" si="51"/>
        <v/>
      </c>
      <c r="T200" s="6"/>
      <c r="U200" s="20" t="str">
        <f>IF(T200="","",(VLOOKUP(T200,data!G:H,2,0)))</f>
        <v/>
      </c>
      <c r="V200" s="7"/>
      <c r="W200" s="22" t="str">
        <f t="shared" si="52"/>
        <v/>
      </c>
    </row>
    <row r="201" spans="1:23">
      <c r="A201" s="17" t="str">
        <f>IF(B201="","",VLOOKUP(B201,data!C:D,2,0))</f>
        <v/>
      </c>
      <c r="B201" s="4"/>
      <c r="C201" s="28"/>
      <c r="D201" s="3" t="str">
        <f t="shared" si="40"/>
        <v/>
      </c>
      <c r="E201" s="3" t="str">
        <f t="shared" si="41"/>
        <v/>
      </c>
      <c r="F201" s="3" t="str">
        <f t="shared" si="42"/>
        <v/>
      </c>
      <c r="G201" s="3" t="str">
        <f t="shared" si="43"/>
        <v/>
      </c>
      <c r="H201" s="29" t="str">
        <f t="shared" si="44"/>
        <v/>
      </c>
      <c r="I201" s="3" t="str">
        <f t="shared" si="45"/>
        <v/>
      </c>
      <c r="J201" s="3" t="str">
        <f t="shared" si="46"/>
        <v/>
      </c>
      <c r="K201" s="3" t="str">
        <f t="shared" si="47"/>
        <v/>
      </c>
      <c r="L201" s="29" t="str">
        <f t="shared" si="48"/>
        <v/>
      </c>
      <c r="N201" s="20" t="str">
        <f>IF(M201="","",VLOOKUP(M201,data!E:F,2,0))</f>
        <v/>
      </c>
      <c r="O201" s="35" t="str">
        <f t="shared" si="49"/>
        <v/>
      </c>
      <c r="P201" s="5"/>
      <c r="Q201" s="5"/>
      <c r="R201" s="22" t="str">
        <f t="shared" si="50"/>
        <v/>
      </c>
      <c r="S201" s="22" t="str">
        <f t="shared" si="51"/>
        <v/>
      </c>
      <c r="T201" s="6"/>
      <c r="U201" s="20" t="str">
        <f>IF(T201="","",(VLOOKUP(T201,data!G:H,2,0)))</f>
        <v/>
      </c>
      <c r="V201" s="7"/>
      <c r="W201" s="22" t="str">
        <f t="shared" si="52"/>
        <v/>
      </c>
    </row>
    <row r="202" spans="1:23">
      <c r="A202" s="17" t="str">
        <f>IF(B202="","",VLOOKUP(B202,data!C:D,2,0))</f>
        <v/>
      </c>
      <c r="B202" s="4"/>
      <c r="C202" s="28"/>
      <c r="D202" s="3" t="str">
        <f t="shared" si="40"/>
        <v/>
      </c>
      <c r="E202" s="3" t="str">
        <f t="shared" si="41"/>
        <v/>
      </c>
      <c r="F202" s="3" t="str">
        <f t="shared" si="42"/>
        <v/>
      </c>
      <c r="G202" s="3" t="str">
        <f t="shared" si="43"/>
        <v/>
      </c>
      <c r="H202" s="29" t="str">
        <f t="shared" si="44"/>
        <v/>
      </c>
      <c r="I202" s="3" t="str">
        <f t="shared" si="45"/>
        <v/>
      </c>
      <c r="J202" s="3" t="str">
        <f t="shared" si="46"/>
        <v/>
      </c>
      <c r="K202" s="3" t="str">
        <f t="shared" si="47"/>
        <v/>
      </c>
      <c r="L202" s="29" t="str">
        <f t="shared" si="48"/>
        <v/>
      </c>
      <c r="N202" s="20" t="str">
        <f>IF(M202="","",VLOOKUP(M202,data!E:F,2,0))</f>
        <v/>
      </c>
      <c r="O202" s="35" t="str">
        <f t="shared" si="49"/>
        <v/>
      </c>
      <c r="P202" s="5"/>
      <c r="Q202" s="5"/>
      <c r="R202" s="22" t="str">
        <f t="shared" si="50"/>
        <v/>
      </c>
      <c r="S202" s="22" t="str">
        <f t="shared" si="51"/>
        <v/>
      </c>
      <c r="T202" s="6"/>
      <c r="U202" s="20" t="str">
        <f>IF(T202="","",(VLOOKUP(T202,data!G:H,2,0)))</f>
        <v/>
      </c>
      <c r="V202" s="7"/>
      <c r="W202" s="22" t="str">
        <f t="shared" si="52"/>
        <v/>
      </c>
    </row>
    <row r="203" spans="1:23">
      <c r="A203" s="17" t="str">
        <f>IF(B203="","",VLOOKUP(B203,data!C:D,2,0))</f>
        <v/>
      </c>
      <c r="B203" s="4"/>
      <c r="C203" s="28"/>
      <c r="D203" s="3" t="str">
        <f t="shared" si="40"/>
        <v/>
      </c>
      <c r="E203" s="3" t="str">
        <f t="shared" si="41"/>
        <v/>
      </c>
      <c r="F203" s="3" t="str">
        <f t="shared" si="42"/>
        <v/>
      </c>
      <c r="G203" s="3" t="str">
        <f t="shared" si="43"/>
        <v/>
      </c>
      <c r="H203" s="29" t="str">
        <f t="shared" si="44"/>
        <v/>
      </c>
      <c r="I203" s="3" t="str">
        <f t="shared" si="45"/>
        <v/>
      </c>
      <c r="J203" s="3" t="str">
        <f t="shared" si="46"/>
        <v/>
      </c>
      <c r="K203" s="3" t="str">
        <f t="shared" si="47"/>
        <v/>
      </c>
      <c r="L203" s="29" t="str">
        <f t="shared" si="48"/>
        <v/>
      </c>
      <c r="N203" s="20" t="str">
        <f>IF(M203="","",VLOOKUP(M203,data!E:F,2,0))</f>
        <v/>
      </c>
      <c r="O203" s="35" t="str">
        <f t="shared" si="49"/>
        <v/>
      </c>
      <c r="P203" s="5"/>
      <c r="Q203" s="5"/>
      <c r="R203" s="22" t="str">
        <f t="shared" si="50"/>
        <v/>
      </c>
      <c r="S203" s="22" t="str">
        <f t="shared" si="51"/>
        <v/>
      </c>
      <c r="T203" s="6"/>
      <c r="U203" s="20" t="str">
        <f>IF(T203="","",(VLOOKUP(T203,data!G:H,2,0)))</f>
        <v/>
      </c>
      <c r="V203" s="7"/>
      <c r="W203" s="22" t="str">
        <f t="shared" si="52"/>
        <v/>
      </c>
    </row>
    <row r="204" spans="1:23">
      <c r="A204" s="17" t="str">
        <f>IF(B204="","",VLOOKUP(B204,data!C:D,2,0))</f>
        <v/>
      </c>
      <c r="B204" s="4"/>
      <c r="C204" s="28"/>
      <c r="D204" s="3" t="str">
        <f t="shared" si="40"/>
        <v/>
      </c>
      <c r="E204" s="3" t="str">
        <f t="shared" si="41"/>
        <v/>
      </c>
      <c r="F204" s="3" t="str">
        <f t="shared" si="42"/>
        <v/>
      </c>
      <c r="G204" s="3" t="str">
        <f t="shared" si="43"/>
        <v/>
      </c>
      <c r="H204" s="29" t="str">
        <f t="shared" si="44"/>
        <v/>
      </c>
      <c r="I204" s="3" t="str">
        <f t="shared" si="45"/>
        <v/>
      </c>
      <c r="J204" s="3" t="str">
        <f t="shared" si="46"/>
        <v/>
      </c>
      <c r="K204" s="3" t="str">
        <f t="shared" si="47"/>
        <v/>
      </c>
      <c r="L204" s="29" t="str">
        <f t="shared" si="48"/>
        <v/>
      </c>
      <c r="N204" s="20" t="str">
        <f>IF(M204="","",VLOOKUP(M204,data!E:F,2,0))</f>
        <v/>
      </c>
      <c r="O204" s="35" t="str">
        <f t="shared" si="49"/>
        <v/>
      </c>
      <c r="P204" s="5"/>
      <c r="Q204" s="5"/>
      <c r="R204" s="22" t="str">
        <f t="shared" si="50"/>
        <v/>
      </c>
      <c r="S204" s="22" t="str">
        <f t="shared" si="51"/>
        <v/>
      </c>
      <c r="T204" s="6"/>
      <c r="U204" s="20" t="str">
        <f>IF(T204="","",(VLOOKUP(T204,data!G:H,2,0)))</f>
        <v/>
      </c>
      <c r="V204" s="7"/>
      <c r="W204" s="22" t="str">
        <f t="shared" si="52"/>
        <v/>
      </c>
    </row>
    <row r="205" spans="1:23">
      <c r="A205" s="17" t="str">
        <f>IF(B205="","",VLOOKUP(B205,data!C:D,2,0))</f>
        <v/>
      </c>
      <c r="B205" s="4"/>
      <c r="C205" s="28"/>
      <c r="D205" s="3" t="str">
        <f t="shared" si="40"/>
        <v/>
      </c>
      <c r="E205" s="3" t="str">
        <f t="shared" si="41"/>
        <v/>
      </c>
      <c r="F205" s="3" t="str">
        <f t="shared" si="42"/>
        <v/>
      </c>
      <c r="G205" s="3" t="str">
        <f t="shared" si="43"/>
        <v/>
      </c>
      <c r="H205" s="29" t="str">
        <f t="shared" si="44"/>
        <v/>
      </c>
      <c r="I205" s="3" t="str">
        <f t="shared" si="45"/>
        <v/>
      </c>
      <c r="J205" s="3" t="str">
        <f t="shared" si="46"/>
        <v/>
      </c>
      <c r="K205" s="3" t="str">
        <f t="shared" si="47"/>
        <v/>
      </c>
      <c r="L205" s="29" t="str">
        <f t="shared" si="48"/>
        <v/>
      </c>
      <c r="N205" s="20" t="str">
        <f>IF(M205="","",VLOOKUP(M205,data!E:F,2,0))</f>
        <v/>
      </c>
      <c r="O205" s="35" t="str">
        <f t="shared" si="49"/>
        <v/>
      </c>
      <c r="P205" s="5"/>
      <c r="Q205" s="5"/>
      <c r="R205" s="22" t="str">
        <f t="shared" si="50"/>
        <v/>
      </c>
      <c r="S205" s="22" t="str">
        <f t="shared" si="51"/>
        <v/>
      </c>
      <c r="T205" s="6"/>
      <c r="U205" s="20" t="str">
        <f>IF(T205="","",(VLOOKUP(T205,data!G:H,2,0)))</f>
        <v/>
      </c>
      <c r="V205" s="7"/>
      <c r="W205" s="22" t="str">
        <f t="shared" si="52"/>
        <v/>
      </c>
    </row>
    <row r="206" spans="1:23">
      <c r="A206" s="17" t="str">
        <f>IF(B206="","",VLOOKUP(B206,data!C:D,2,0))</f>
        <v/>
      </c>
      <c r="B206" s="4"/>
      <c r="C206" s="28"/>
      <c r="D206" s="3" t="str">
        <f t="shared" si="40"/>
        <v/>
      </c>
      <c r="E206" s="3" t="str">
        <f t="shared" si="41"/>
        <v/>
      </c>
      <c r="F206" s="3" t="str">
        <f t="shared" si="42"/>
        <v/>
      </c>
      <c r="G206" s="3" t="str">
        <f t="shared" si="43"/>
        <v/>
      </c>
      <c r="H206" s="29" t="str">
        <f t="shared" si="44"/>
        <v/>
      </c>
      <c r="I206" s="3" t="str">
        <f t="shared" si="45"/>
        <v/>
      </c>
      <c r="J206" s="3" t="str">
        <f t="shared" si="46"/>
        <v/>
      </c>
      <c r="K206" s="3" t="str">
        <f t="shared" si="47"/>
        <v/>
      </c>
      <c r="L206" s="29" t="str">
        <f t="shared" si="48"/>
        <v/>
      </c>
      <c r="N206" s="20" t="str">
        <f>IF(M206="","",VLOOKUP(M206,data!E:F,2,0))</f>
        <v/>
      </c>
      <c r="O206" s="35" t="str">
        <f t="shared" si="49"/>
        <v/>
      </c>
      <c r="P206" s="5"/>
      <c r="Q206" s="5"/>
      <c r="R206" s="22" t="str">
        <f t="shared" si="50"/>
        <v/>
      </c>
      <c r="S206" s="22" t="str">
        <f t="shared" si="51"/>
        <v/>
      </c>
      <c r="T206" s="6"/>
      <c r="U206" s="20" t="str">
        <f>IF(T206="","",(VLOOKUP(T206,data!G:H,2,0)))</f>
        <v/>
      </c>
      <c r="V206" s="7"/>
      <c r="W206" s="22" t="str">
        <f t="shared" si="52"/>
        <v/>
      </c>
    </row>
    <row r="207" spans="1:23">
      <c r="A207" s="17" t="str">
        <f>IF(B207="","",VLOOKUP(B207,data!C:D,2,0))</f>
        <v/>
      </c>
      <c r="B207" s="4"/>
      <c r="C207" s="28"/>
      <c r="D207" s="3" t="str">
        <f t="shared" si="40"/>
        <v/>
      </c>
      <c r="E207" s="3" t="str">
        <f t="shared" si="41"/>
        <v/>
      </c>
      <c r="F207" s="3" t="str">
        <f t="shared" si="42"/>
        <v/>
      </c>
      <c r="G207" s="3" t="str">
        <f t="shared" si="43"/>
        <v/>
      </c>
      <c r="H207" s="29" t="str">
        <f t="shared" si="44"/>
        <v/>
      </c>
      <c r="I207" s="3" t="str">
        <f t="shared" si="45"/>
        <v/>
      </c>
      <c r="J207" s="3" t="str">
        <f t="shared" si="46"/>
        <v/>
      </c>
      <c r="K207" s="3" t="str">
        <f t="shared" si="47"/>
        <v/>
      </c>
      <c r="L207" s="29" t="str">
        <f t="shared" si="48"/>
        <v/>
      </c>
      <c r="N207" s="20" t="str">
        <f>IF(M207="","",VLOOKUP(M207,data!E:F,2,0))</f>
        <v/>
      </c>
      <c r="O207" s="35" t="str">
        <f t="shared" si="49"/>
        <v/>
      </c>
      <c r="P207" s="5"/>
      <c r="Q207" s="5"/>
      <c r="R207" s="22" t="str">
        <f t="shared" si="50"/>
        <v/>
      </c>
      <c r="S207" s="22" t="str">
        <f t="shared" si="51"/>
        <v/>
      </c>
      <c r="T207" s="6"/>
      <c r="U207" s="20" t="str">
        <f>IF(T207="","",(VLOOKUP(T207,data!G:H,2,0)))</f>
        <v/>
      </c>
      <c r="V207" s="7"/>
      <c r="W207" s="22" t="str">
        <f t="shared" si="52"/>
        <v/>
      </c>
    </row>
    <row r="208" spans="1:23">
      <c r="A208" s="17" t="str">
        <f>IF(B208="","",VLOOKUP(B208,data!C:D,2,0))</f>
        <v/>
      </c>
      <c r="B208" s="4"/>
      <c r="C208" s="28"/>
      <c r="D208" s="3" t="str">
        <f t="shared" si="40"/>
        <v/>
      </c>
      <c r="E208" s="3" t="str">
        <f t="shared" si="41"/>
        <v/>
      </c>
      <c r="F208" s="3" t="str">
        <f t="shared" si="42"/>
        <v/>
      </c>
      <c r="G208" s="3" t="str">
        <f t="shared" si="43"/>
        <v/>
      </c>
      <c r="H208" s="29" t="str">
        <f t="shared" si="44"/>
        <v/>
      </c>
      <c r="I208" s="3" t="str">
        <f t="shared" si="45"/>
        <v/>
      </c>
      <c r="J208" s="3" t="str">
        <f t="shared" si="46"/>
        <v/>
      </c>
      <c r="K208" s="3" t="str">
        <f t="shared" si="47"/>
        <v/>
      </c>
      <c r="L208" s="29" t="str">
        <f t="shared" si="48"/>
        <v/>
      </c>
      <c r="N208" s="20" t="str">
        <f>IF(M208="","",VLOOKUP(M208,data!E:F,2,0))</f>
        <v/>
      </c>
      <c r="O208" s="35" t="str">
        <f t="shared" si="49"/>
        <v/>
      </c>
      <c r="P208" s="5"/>
      <c r="Q208" s="5"/>
      <c r="R208" s="22" t="str">
        <f t="shared" si="50"/>
        <v/>
      </c>
      <c r="S208" s="22" t="str">
        <f t="shared" si="51"/>
        <v/>
      </c>
      <c r="T208" s="6"/>
      <c r="U208" s="20" t="str">
        <f>IF(T208="","",(VLOOKUP(T208,data!G:H,2,0)))</f>
        <v/>
      </c>
      <c r="V208" s="7"/>
      <c r="W208" s="22" t="str">
        <f t="shared" si="52"/>
        <v/>
      </c>
    </row>
    <row r="209" spans="1:23">
      <c r="A209" s="17" t="str">
        <f>IF(B209="","",VLOOKUP(B209,data!C:D,2,0))</f>
        <v/>
      </c>
      <c r="B209" s="4"/>
      <c r="C209" s="28"/>
      <c r="D209" s="3" t="str">
        <f t="shared" si="40"/>
        <v/>
      </c>
      <c r="E209" s="3" t="str">
        <f t="shared" si="41"/>
        <v/>
      </c>
      <c r="F209" s="3" t="str">
        <f t="shared" si="42"/>
        <v/>
      </c>
      <c r="G209" s="3" t="str">
        <f t="shared" si="43"/>
        <v/>
      </c>
      <c r="H209" s="29" t="str">
        <f t="shared" si="44"/>
        <v/>
      </c>
      <c r="I209" s="3" t="str">
        <f t="shared" si="45"/>
        <v/>
      </c>
      <c r="J209" s="3" t="str">
        <f t="shared" si="46"/>
        <v/>
      </c>
      <c r="K209" s="3" t="str">
        <f t="shared" si="47"/>
        <v/>
      </c>
      <c r="L209" s="29" t="str">
        <f t="shared" si="48"/>
        <v/>
      </c>
      <c r="N209" s="20" t="str">
        <f>IF(M209="","",VLOOKUP(M209,data!E:F,2,0))</f>
        <v/>
      </c>
      <c r="O209" s="35" t="str">
        <f t="shared" si="49"/>
        <v/>
      </c>
      <c r="P209" s="5"/>
      <c r="Q209" s="5"/>
      <c r="R209" s="22" t="str">
        <f t="shared" si="50"/>
        <v/>
      </c>
      <c r="S209" s="22" t="str">
        <f t="shared" si="51"/>
        <v/>
      </c>
      <c r="T209" s="6"/>
      <c r="U209" s="20" t="str">
        <f>IF(T209="","",(VLOOKUP(T209,data!G:H,2,0)))</f>
        <v/>
      </c>
      <c r="V209" s="7"/>
      <c r="W209" s="22" t="str">
        <f t="shared" si="52"/>
        <v/>
      </c>
    </row>
    <row r="210" spans="1:23">
      <c r="A210" s="17" t="str">
        <f>IF(B210="","",VLOOKUP(B210,data!C:D,2,0))</f>
        <v/>
      </c>
      <c r="B210" s="4"/>
      <c r="C210" s="28"/>
      <c r="D210" s="3" t="str">
        <f t="shared" si="40"/>
        <v/>
      </c>
      <c r="E210" s="3" t="str">
        <f t="shared" si="41"/>
        <v/>
      </c>
      <c r="F210" s="3" t="str">
        <f t="shared" si="42"/>
        <v/>
      </c>
      <c r="G210" s="3" t="str">
        <f t="shared" si="43"/>
        <v/>
      </c>
      <c r="H210" s="29" t="str">
        <f t="shared" si="44"/>
        <v/>
      </c>
      <c r="I210" s="3" t="str">
        <f t="shared" si="45"/>
        <v/>
      </c>
      <c r="J210" s="3" t="str">
        <f t="shared" si="46"/>
        <v/>
      </c>
      <c r="K210" s="3" t="str">
        <f t="shared" si="47"/>
        <v/>
      </c>
      <c r="L210" s="29" t="str">
        <f t="shared" si="48"/>
        <v/>
      </c>
      <c r="N210" s="20" t="str">
        <f>IF(M210="","",VLOOKUP(M210,data!E:F,2,0))</f>
        <v/>
      </c>
      <c r="O210" s="35" t="str">
        <f t="shared" si="49"/>
        <v/>
      </c>
      <c r="P210" s="5"/>
      <c r="Q210" s="5"/>
      <c r="R210" s="22" t="str">
        <f t="shared" si="50"/>
        <v/>
      </c>
      <c r="S210" s="22" t="str">
        <f t="shared" si="51"/>
        <v/>
      </c>
      <c r="T210" s="6"/>
      <c r="U210" s="20" t="str">
        <f>IF(T210="","",(VLOOKUP(T210,data!G:H,2,0)))</f>
        <v/>
      </c>
      <c r="V210" s="7"/>
      <c r="W210" s="22" t="str">
        <f t="shared" si="52"/>
        <v/>
      </c>
    </row>
    <row r="211" spans="1:23">
      <c r="A211" s="17" t="str">
        <f>IF(B211="","",VLOOKUP(B211,data!C:D,2,0))</f>
        <v/>
      </c>
      <c r="B211" s="4"/>
      <c r="C211" s="28"/>
      <c r="D211" s="3" t="str">
        <f t="shared" si="40"/>
        <v/>
      </c>
      <c r="E211" s="3" t="str">
        <f t="shared" si="41"/>
        <v/>
      </c>
      <c r="F211" s="3" t="str">
        <f t="shared" si="42"/>
        <v/>
      </c>
      <c r="G211" s="3" t="str">
        <f t="shared" si="43"/>
        <v/>
      </c>
      <c r="H211" s="29" t="str">
        <f t="shared" si="44"/>
        <v/>
      </c>
      <c r="I211" s="3" t="str">
        <f t="shared" si="45"/>
        <v/>
      </c>
      <c r="J211" s="3" t="str">
        <f t="shared" si="46"/>
        <v/>
      </c>
      <c r="K211" s="3" t="str">
        <f t="shared" si="47"/>
        <v/>
      </c>
      <c r="L211" s="29" t="str">
        <f t="shared" si="48"/>
        <v/>
      </c>
      <c r="N211" s="20" t="str">
        <f>IF(M211="","",VLOOKUP(M211,data!E:F,2,0))</f>
        <v/>
      </c>
      <c r="O211" s="35" t="str">
        <f t="shared" si="49"/>
        <v/>
      </c>
      <c r="P211" s="5"/>
      <c r="Q211" s="5"/>
      <c r="R211" s="22" t="str">
        <f t="shared" si="50"/>
        <v/>
      </c>
      <c r="S211" s="22" t="str">
        <f t="shared" si="51"/>
        <v/>
      </c>
      <c r="T211" s="6"/>
      <c r="U211" s="20" t="str">
        <f>IF(T211="","",(VLOOKUP(T211,data!G:H,2,0)))</f>
        <v/>
      </c>
      <c r="V211" s="7"/>
      <c r="W211" s="22" t="str">
        <f t="shared" si="52"/>
        <v/>
      </c>
    </row>
    <row r="212" spans="1:23">
      <c r="A212" s="17" t="str">
        <f>IF(B212="","",VLOOKUP(B212,data!C:D,2,0))</f>
        <v/>
      </c>
      <c r="B212" s="4"/>
      <c r="C212" s="28"/>
      <c r="D212" s="3" t="str">
        <f t="shared" si="40"/>
        <v/>
      </c>
      <c r="E212" s="3" t="str">
        <f t="shared" si="41"/>
        <v/>
      </c>
      <c r="F212" s="3" t="str">
        <f t="shared" si="42"/>
        <v/>
      </c>
      <c r="G212" s="3" t="str">
        <f t="shared" si="43"/>
        <v/>
      </c>
      <c r="H212" s="29" t="str">
        <f t="shared" si="44"/>
        <v/>
      </c>
      <c r="I212" s="3" t="str">
        <f t="shared" si="45"/>
        <v/>
      </c>
      <c r="J212" s="3" t="str">
        <f t="shared" si="46"/>
        <v/>
      </c>
      <c r="K212" s="3" t="str">
        <f t="shared" si="47"/>
        <v/>
      </c>
      <c r="L212" s="29" t="str">
        <f t="shared" si="48"/>
        <v/>
      </c>
      <c r="N212" s="20" t="str">
        <f>IF(M212="","",VLOOKUP(M212,data!E:F,2,0))</f>
        <v/>
      </c>
      <c r="O212" s="35" t="str">
        <f t="shared" si="49"/>
        <v/>
      </c>
      <c r="P212" s="5"/>
      <c r="Q212" s="5"/>
      <c r="R212" s="22" t="str">
        <f t="shared" si="50"/>
        <v/>
      </c>
      <c r="S212" s="22" t="str">
        <f t="shared" si="51"/>
        <v/>
      </c>
      <c r="T212" s="6"/>
      <c r="U212" s="20" t="str">
        <f>IF(T212="","",(VLOOKUP(T212,data!G:H,2,0)))</f>
        <v/>
      </c>
      <c r="V212" s="7"/>
      <c r="W212" s="22" t="str">
        <f t="shared" si="52"/>
        <v/>
      </c>
    </row>
    <row r="213" spans="1:23">
      <c r="A213" s="17" t="str">
        <f>IF(B213="","",VLOOKUP(B213,data!C:D,2,0))</f>
        <v/>
      </c>
      <c r="B213" s="4"/>
      <c r="C213" s="28"/>
      <c r="D213" s="3" t="str">
        <f t="shared" si="40"/>
        <v/>
      </c>
      <c r="E213" s="3" t="str">
        <f t="shared" si="41"/>
        <v/>
      </c>
      <c r="F213" s="3" t="str">
        <f t="shared" si="42"/>
        <v/>
      </c>
      <c r="G213" s="3" t="str">
        <f t="shared" si="43"/>
        <v/>
      </c>
      <c r="H213" s="29" t="str">
        <f t="shared" si="44"/>
        <v/>
      </c>
      <c r="I213" s="3" t="str">
        <f t="shared" si="45"/>
        <v/>
      </c>
      <c r="J213" s="3" t="str">
        <f t="shared" si="46"/>
        <v/>
      </c>
      <c r="K213" s="3" t="str">
        <f t="shared" si="47"/>
        <v/>
      </c>
      <c r="L213" s="29" t="str">
        <f t="shared" si="48"/>
        <v/>
      </c>
      <c r="N213" s="20" t="str">
        <f>IF(M213="","",VLOOKUP(M213,data!E:F,2,0))</f>
        <v/>
      </c>
      <c r="O213" s="35" t="str">
        <f t="shared" si="49"/>
        <v/>
      </c>
      <c r="P213" s="5"/>
      <c r="Q213" s="5"/>
      <c r="R213" s="22" t="str">
        <f t="shared" si="50"/>
        <v/>
      </c>
      <c r="S213" s="22" t="str">
        <f t="shared" si="51"/>
        <v/>
      </c>
      <c r="T213" s="6"/>
      <c r="U213" s="20" t="str">
        <f>IF(T213="","",(VLOOKUP(T213,data!G:H,2,0)))</f>
        <v/>
      </c>
      <c r="V213" s="7"/>
      <c r="W213" s="22" t="str">
        <f t="shared" si="52"/>
        <v/>
      </c>
    </row>
    <row r="214" spans="1:23">
      <c r="A214" s="17" t="str">
        <f>IF(B214="","",VLOOKUP(B214,data!C:D,2,0))</f>
        <v/>
      </c>
      <c r="B214" s="4"/>
      <c r="C214" s="28"/>
      <c r="D214" s="3" t="str">
        <f t="shared" si="40"/>
        <v/>
      </c>
      <c r="E214" s="3" t="str">
        <f t="shared" si="41"/>
        <v/>
      </c>
      <c r="F214" s="3" t="str">
        <f t="shared" si="42"/>
        <v/>
      </c>
      <c r="G214" s="3" t="str">
        <f t="shared" si="43"/>
        <v/>
      </c>
      <c r="H214" s="29" t="str">
        <f t="shared" si="44"/>
        <v/>
      </c>
      <c r="I214" s="3" t="str">
        <f t="shared" si="45"/>
        <v/>
      </c>
      <c r="J214" s="3" t="str">
        <f t="shared" si="46"/>
        <v/>
      </c>
      <c r="K214" s="3" t="str">
        <f t="shared" si="47"/>
        <v/>
      </c>
      <c r="L214" s="29" t="str">
        <f t="shared" si="48"/>
        <v/>
      </c>
      <c r="N214" s="20" t="str">
        <f>IF(M214="","",VLOOKUP(M214,data!E:F,2,0))</f>
        <v/>
      </c>
      <c r="O214" s="35" t="str">
        <f t="shared" si="49"/>
        <v/>
      </c>
      <c r="P214" s="5"/>
      <c r="Q214" s="5"/>
      <c r="R214" s="22" t="str">
        <f t="shared" si="50"/>
        <v/>
      </c>
      <c r="S214" s="22" t="str">
        <f t="shared" si="51"/>
        <v/>
      </c>
      <c r="T214" s="6"/>
      <c r="U214" s="20" t="str">
        <f>IF(T214="","",(VLOOKUP(T214,data!G:H,2,0)))</f>
        <v/>
      </c>
      <c r="V214" s="7"/>
      <c r="W214" s="22" t="str">
        <f t="shared" si="52"/>
        <v/>
      </c>
    </row>
    <row r="215" spans="1:23">
      <c r="A215" s="17" t="str">
        <f>IF(B215="","",VLOOKUP(B215,data!C:D,2,0))</f>
        <v/>
      </c>
      <c r="B215" s="4"/>
      <c r="C215" s="28"/>
      <c r="D215" s="3" t="str">
        <f t="shared" si="40"/>
        <v/>
      </c>
      <c r="E215" s="3" t="str">
        <f t="shared" si="41"/>
        <v/>
      </c>
      <c r="F215" s="3" t="str">
        <f t="shared" si="42"/>
        <v/>
      </c>
      <c r="G215" s="3" t="str">
        <f t="shared" si="43"/>
        <v/>
      </c>
      <c r="H215" s="29" t="str">
        <f t="shared" si="44"/>
        <v/>
      </c>
      <c r="I215" s="3" t="str">
        <f t="shared" si="45"/>
        <v/>
      </c>
      <c r="J215" s="3" t="str">
        <f t="shared" si="46"/>
        <v/>
      </c>
      <c r="K215" s="3" t="str">
        <f t="shared" si="47"/>
        <v/>
      </c>
      <c r="L215" s="29" t="str">
        <f t="shared" si="48"/>
        <v/>
      </c>
      <c r="N215" s="20" t="str">
        <f>IF(M215="","",VLOOKUP(M215,data!E:F,2,0))</f>
        <v/>
      </c>
      <c r="O215" s="35" t="str">
        <f t="shared" si="49"/>
        <v/>
      </c>
      <c r="P215" s="5"/>
      <c r="Q215" s="5"/>
      <c r="R215" s="22" t="str">
        <f t="shared" si="50"/>
        <v/>
      </c>
      <c r="S215" s="22" t="str">
        <f t="shared" si="51"/>
        <v/>
      </c>
      <c r="T215" s="6"/>
      <c r="U215" s="20" t="str">
        <f>IF(T215="","",(VLOOKUP(T215,data!G:H,2,0)))</f>
        <v/>
      </c>
      <c r="V215" s="7"/>
      <c r="W215" s="22" t="str">
        <f t="shared" si="52"/>
        <v/>
      </c>
    </row>
    <row r="216" spans="1:23">
      <c r="A216" s="17" t="str">
        <f>IF(B216="","",VLOOKUP(B216,data!C:D,2,0))</f>
        <v/>
      </c>
      <c r="B216" s="4"/>
      <c r="C216" s="28"/>
      <c r="D216" s="3" t="str">
        <f t="shared" si="40"/>
        <v/>
      </c>
      <c r="E216" s="3" t="str">
        <f t="shared" si="41"/>
        <v/>
      </c>
      <c r="F216" s="3" t="str">
        <f t="shared" si="42"/>
        <v/>
      </c>
      <c r="G216" s="3" t="str">
        <f t="shared" si="43"/>
        <v/>
      </c>
      <c r="H216" s="29" t="str">
        <f t="shared" si="44"/>
        <v/>
      </c>
      <c r="I216" s="3" t="str">
        <f t="shared" si="45"/>
        <v/>
      </c>
      <c r="J216" s="3" t="str">
        <f t="shared" si="46"/>
        <v/>
      </c>
      <c r="K216" s="3" t="str">
        <f t="shared" si="47"/>
        <v/>
      </c>
      <c r="L216" s="29" t="str">
        <f t="shared" si="48"/>
        <v/>
      </c>
      <c r="N216" s="20" t="str">
        <f>IF(M216="","",VLOOKUP(M216,data!E:F,2,0))</f>
        <v/>
      </c>
      <c r="O216" s="35" t="str">
        <f t="shared" si="49"/>
        <v/>
      </c>
      <c r="P216" s="5"/>
      <c r="Q216" s="5"/>
      <c r="R216" s="22" t="str">
        <f t="shared" si="50"/>
        <v/>
      </c>
      <c r="S216" s="22" t="str">
        <f t="shared" si="51"/>
        <v/>
      </c>
      <c r="T216" s="6"/>
      <c r="U216" s="20" t="str">
        <f>IF(T216="","",(VLOOKUP(T216,data!G:H,2,0)))</f>
        <v/>
      </c>
      <c r="V216" s="7"/>
      <c r="W216" s="22" t="str">
        <f t="shared" si="52"/>
        <v/>
      </c>
    </row>
    <row r="217" spans="1:23">
      <c r="A217" s="17" t="str">
        <f>IF(B217="","",VLOOKUP(B217,data!C:D,2,0))</f>
        <v/>
      </c>
      <c r="B217" s="4"/>
      <c r="C217" s="28"/>
      <c r="D217" s="3" t="str">
        <f t="shared" si="40"/>
        <v/>
      </c>
      <c r="E217" s="3" t="str">
        <f t="shared" si="41"/>
        <v/>
      </c>
      <c r="F217" s="3" t="str">
        <f t="shared" si="42"/>
        <v/>
      </c>
      <c r="G217" s="3" t="str">
        <f t="shared" si="43"/>
        <v/>
      </c>
      <c r="H217" s="29" t="str">
        <f t="shared" si="44"/>
        <v/>
      </c>
      <c r="I217" s="3" t="str">
        <f t="shared" si="45"/>
        <v/>
      </c>
      <c r="J217" s="3" t="str">
        <f t="shared" si="46"/>
        <v/>
      </c>
      <c r="K217" s="3" t="str">
        <f t="shared" si="47"/>
        <v/>
      </c>
      <c r="L217" s="29" t="str">
        <f t="shared" si="48"/>
        <v/>
      </c>
      <c r="N217" s="20" t="str">
        <f>IF(M217="","",VLOOKUP(M217,data!E:F,2,0))</f>
        <v/>
      </c>
      <c r="O217" s="35" t="str">
        <f t="shared" si="49"/>
        <v/>
      </c>
      <c r="P217" s="5"/>
      <c r="Q217" s="5"/>
      <c r="R217" s="22" t="str">
        <f t="shared" si="50"/>
        <v/>
      </c>
      <c r="S217" s="22" t="str">
        <f t="shared" si="51"/>
        <v/>
      </c>
      <c r="T217" s="6"/>
      <c r="U217" s="20" t="str">
        <f>IF(T217="","",(VLOOKUP(T217,data!G:H,2,0)))</f>
        <v/>
      </c>
      <c r="V217" s="7"/>
      <c r="W217" s="22" t="str">
        <f t="shared" si="52"/>
        <v/>
      </c>
    </row>
    <row r="218" spans="1:23">
      <c r="A218" s="17" t="str">
        <f>IF(B218="","",VLOOKUP(B218,data!C:D,2,0))</f>
        <v/>
      </c>
      <c r="B218" s="4"/>
      <c r="C218" s="28"/>
      <c r="D218" s="3" t="str">
        <f t="shared" si="40"/>
        <v/>
      </c>
      <c r="E218" s="3" t="str">
        <f t="shared" si="41"/>
        <v/>
      </c>
      <c r="F218" s="3" t="str">
        <f t="shared" si="42"/>
        <v/>
      </c>
      <c r="G218" s="3" t="str">
        <f t="shared" si="43"/>
        <v/>
      </c>
      <c r="H218" s="29" t="str">
        <f t="shared" si="44"/>
        <v/>
      </c>
      <c r="I218" s="3" t="str">
        <f t="shared" si="45"/>
        <v/>
      </c>
      <c r="J218" s="3" t="str">
        <f t="shared" si="46"/>
        <v/>
      </c>
      <c r="K218" s="3" t="str">
        <f t="shared" si="47"/>
        <v/>
      </c>
      <c r="L218" s="29" t="str">
        <f t="shared" si="48"/>
        <v/>
      </c>
      <c r="N218" s="20" t="str">
        <f>IF(M218="","",VLOOKUP(M218,data!E:F,2,0))</f>
        <v/>
      </c>
      <c r="O218" s="35" t="str">
        <f t="shared" si="49"/>
        <v/>
      </c>
      <c r="P218" s="5"/>
      <c r="Q218" s="5"/>
      <c r="R218" s="22" t="str">
        <f t="shared" si="50"/>
        <v/>
      </c>
      <c r="S218" s="22" t="str">
        <f t="shared" si="51"/>
        <v/>
      </c>
      <c r="T218" s="6"/>
      <c r="U218" s="20" t="str">
        <f>IF(T218="","",(VLOOKUP(T218,data!G:H,2,0)))</f>
        <v/>
      </c>
      <c r="V218" s="7"/>
      <c r="W218" s="22" t="str">
        <f t="shared" si="52"/>
        <v/>
      </c>
    </row>
    <row r="219" spans="1:23">
      <c r="A219" s="17" t="str">
        <f>IF(B219="","",VLOOKUP(B219,data!C:D,2,0))</f>
        <v/>
      </c>
      <c r="B219" s="4"/>
      <c r="C219" s="28"/>
      <c r="D219" s="3" t="str">
        <f t="shared" si="40"/>
        <v/>
      </c>
      <c r="E219" s="3" t="str">
        <f t="shared" si="41"/>
        <v/>
      </c>
      <c r="F219" s="3" t="str">
        <f t="shared" si="42"/>
        <v/>
      </c>
      <c r="G219" s="3" t="str">
        <f t="shared" si="43"/>
        <v/>
      </c>
      <c r="H219" s="29" t="str">
        <f t="shared" si="44"/>
        <v/>
      </c>
      <c r="I219" s="3" t="str">
        <f t="shared" si="45"/>
        <v/>
      </c>
      <c r="J219" s="3" t="str">
        <f t="shared" si="46"/>
        <v/>
      </c>
      <c r="K219" s="3" t="str">
        <f t="shared" si="47"/>
        <v/>
      </c>
      <c r="L219" s="29" t="str">
        <f t="shared" si="48"/>
        <v/>
      </c>
      <c r="N219" s="20" t="str">
        <f>IF(M219="","",VLOOKUP(M219,data!E:F,2,0))</f>
        <v/>
      </c>
      <c r="O219" s="35" t="str">
        <f t="shared" si="49"/>
        <v/>
      </c>
      <c r="P219" s="5"/>
      <c r="Q219" s="5"/>
      <c r="R219" s="22" t="str">
        <f t="shared" si="50"/>
        <v/>
      </c>
      <c r="S219" s="22" t="str">
        <f t="shared" si="51"/>
        <v/>
      </c>
      <c r="T219" s="6"/>
      <c r="U219" s="20" t="str">
        <f>IF(T219="","",(VLOOKUP(T219,data!G:H,2,0)))</f>
        <v/>
      </c>
      <c r="V219" s="7"/>
      <c r="W219" s="22" t="str">
        <f t="shared" si="52"/>
        <v/>
      </c>
    </row>
    <row r="220" spans="1:23">
      <c r="A220" s="17" t="str">
        <f>IF(B220="","",VLOOKUP(B220,data!C:D,2,0))</f>
        <v/>
      </c>
      <c r="B220" s="4"/>
      <c r="C220" s="28"/>
      <c r="D220" s="3" t="str">
        <f t="shared" si="40"/>
        <v/>
      </c>
      <c r="E220" s="3" t="str">
        <f t="shared" si="41"/>
        <v/>
      </c>
      <c r="F220" s="3" t="str">
        <f t="shared" si="42"/>
        <v/>
      </c>
      <c r="G220" s="3" t="str">
        <f t="shared" si="43"/>
        <v/>
      </c>
      <c r="H220" s="29" t="str">
        <f t="shared" si="44"/>
        <v/>
      </c>
      <c r="I220" s="3" t="str">
        <f t="shared" si="45"/>
        <v/>
      </c>
      <c r="J220" s="3" t="str">
        <f t="shared" si="46"/>
        <v/>
      </c>
      <c r="K220" s="3" t="str">
        <f t="shared" si="47"/>
        <v/>
      </c>
      <c r="L220" s="29" t="str">
        <f t="shared" si="48"/>
        <v/>
      </c>
      <c r="N220" s="20" t="str">
        <f>IF(M220="","",VLOOKUP(M220,data!E:F,2,0))</f>
        <v/>
      </c>
      <c r="O220" s="35" t="str">
        <f t="shared" si="49"/>
        <v/>
      </c>
      <c r="P220" s="5"/>
      <c r="Q220" s="5"/>
      <c r="R220" s="22" t="str">
        <f t="shared" si="50"/>
        <v/>
      </c>
      <c r="S220" s="22" t="str">
        <f t="shared" si="51"/>
        <v/>
      </c>
      <c r="T220" s="6"/>
      <c r="U220" s="20" t="str">
        <f>IF(T220="","",(VLOOKUP(T220,data!G:H,2,0)))</f>
        <v/>
      </c>
      <c r="V220" s="7"/>
      <c r="W220" s="22" t="str">
        <f t="shared" si="52"/>
        <v/>
      </c>
    </row>
    <row r="221" spans="1:23">
      <c r="A221" s="17" t="str">
        <f>IF(B221="","",VLOOKUP(B221,data!C:D,2,0))</f>
        <v/>
      </c>
      <c r="B221" s="4"/>
      <c r="C221" s="28"/>
      <c r="D221" s="3" t="str">
        <f t="shared" si="40"/>
        <v/>
      </c>
      <c r="E221" s="3" t="str">
        <f t="shared" si="41"/>
        <v/>
      </c>
      <c r="F221" s="3" t="str">
        <f t="shared" si="42"/>
        <v/>
      </c>
      <c r="G221" s="3" t="str">
        <f t="shared" si="43"/>
        <v/>
      </c>
      <c r="H221" s="29" t="str">
        <f t="shared" si="44"/>
        <v/>
      </c>
      <c r="I221" s="3" t="str">
        <f t="shared" si="45"/>
        <v/>
      </c>
      <c r="J221" s="3" t="str">
        <f t="shared" si="46"/>
        <v/>
      </c>
      <c r="K221" s="3" t="str">
        <f t="shared" si="47"/>
        <v/>
      </c>
      <c r="L221" s="29" t="str">
        <f t="shared" si="48"/>
        <v/>
      </c>
      <c r="N221" s="20" t="str">
        <f>IF(M221="","",VLOOKUP(M221,data!E:F,2,0))</f>
        <v/>
      </c>
      <c r="O221" s="35" t="str">
        <f t="shared" si="49"/>
        <v/>
      </c>
      <c r="P221" s="5"/>
      <c r="Q221" s="5"/>
      <c r="R221" s="22" t="str">
        <f t="shared" si="50"/>
        <v/>
      </c>
      <c r="S221" s="22" t="str">
        <f t="shared" si="51"/>
        <v/>
      </c>
      <c r="T221" s="6"/>
      <c r="U221" s="20" t="str">
        <f>IF(T221="","",(VLOOKUP(T221,data!G:H,2,0)))</f>
        <v/>
      </c>
      <c r="V221" s="7"/>
      <c r="W221" s="22" t="str">
        <f t="shared" si="52"/>
        <v/>
      </c>
    </row>
    <row r="222" spans="1:23">
      <c r="A222" s="17" t="str">
        <f>IF(B222="","",VLOOKUP(B222,data!C:D,2,0))</f>
        <v/>
      </c>
      <c r="B222" s="4"/>
      <c r="C222" s="28"/>
      <c r="D222" s="3" t="str">
        <f t="shared" si="40"/>
        <v/>
      </c>
      <c r="E222" s="3" t="str">
        <f t="shared" si="41"/>
        <v/>
      </c>
      <c r="F222" s="3" t="str">
        <f t="shared" si="42"/>
        <v/>
      </c>
      <c r="G222" s="3" t="str">
        <f t="shared" si="43"/>
        <v/>
      </c>
      <c r="H222" s="29" t="str">
        <f t="shared" si="44"/>
        <v/>
      </c>
      <c r="I222" s="3" t="str">
        <f t="shared" si="45"/>
        <v/>
      </c>
      <c r="J222" s="3" t="str">
        <f t="shared" si="46"/>
        <v/>
      </c>
      <c r="K222" s="3" t="str">
        <f t="shared" si="47"/>
        <v/>
      </c>
      <c r="L222" s="29" t="str">
        <f t="shared" si="48"/>
        <v/>
      </c>
      <c r="N222" s="20" t="str">
        <f>IF(M222="","",VLOOKUP(M222,data!E:F,2,0))</f>
        <v/>
      </c>
      <c r="O222" s="35" t="str">
        <f t="shared" si="49"/>
        <v/>
      </c>
      <c r="P222" s="5"/>
      <c r="Q222" s="5"/>
      <c r="R222" s="22" t="str">
        <f t="shared" si="50"/>
        <v/>
      </c>
      <c r="S222" s="22" t="str">
        <f t="shared" si="51"/>
        <v/>
      </c>
      <c r="T222" s="6"/>
      <c r="U222" s="20" t="str">
        <f>IF(T222="","",(VLOOKUP(T222,data!G:H,2,0)))</f>
        <v/>
      </c>
      <c r="V222" s="7"/>
      <c r="W222" s="22" t="str">
        <f t="shared" si="52"/>
        <v/>
      </c>
    </row>
    <row r="223" spans="1:23">
      <c r="A223" s="17" t="str">
        <f>IF(B223="","",VLOOKUP(B223,data!C:D,2,0))</f>
        <v/>
      </c>
      <c r="B223" s="4"/>
      <c r="C223" s="28"/>
      <c r="D223" s="3" t="str">
        <f t="shared" si="40"/>
        <v/>
      </c>
      <c r="E223" s="3" t="str">
        <f t="shared" si="41"/>
        <v/>
      </c>
      <c r="F223" s="3" t="str">
        <f t="shared" si="42"/>
        <v/>
      </c>
      <c r="G223" s="3" t="str">
        <f t="shared" si="43"/>
        <v/>
      </c>
      <c r="H223" s="29" t="str">
        <f t="shared" si="44"/>
        <v/>
      </c>
      <c r="I223" s="3" t="str">
        <f t="shared" si="45"/>
        <v/>
      </c>
      <c r="J223" s="3" t="str">
        <f t="shared" si="46"/>
        <v/>
      </c>
      <c r="K223" s="3" t="str">
        <f t="shared" si="47"/>
        <v/>
      </c>
      <c r="L223" s="29" t="str">
        <f t="shared" si="48"/>
        <v/>
      </c>
      <c r="N223" s="20" t="str">
        <f>IF(M223="","",VLOOKUP(M223,data!E:F,2,0))</f>
        <v/>
      </c>
      <c r="O223" s="35" t="str">
        <f t="shared" si="49"/>
        <v/>
      </c>
      <c r="P223" s="5"/>
      <c r="Q223" s="5"/>
      <c r="R223" s="22" t="str">
        <f t="shared" si="50"/>
        <v/>
      </c>
      <c r="S223" s="22" t="str">
        <f t="shared" si="51"/>
        <v/>
      </c>
      <c r="T223" s="6"/>
      <c r="U223" s="20" t="str">
        <f>IF(T223="","",(VLOOKUP(T223,data!G:H,2,0)))</f>
        <v/>
      </c>
      <c r="V223" s="7"/>
      <c r="W223" s="22" t="str">
        <f t="shared" si="52"/>
        <v/>
      </c>
    </row>
    <row r="224" spans="1:23">
      <c r="A224" s="17" t="str">
        <f>IF(B224="","",VLOOKUP(B224,data!C:D,2,0))</f>
        <v/>
      </c>
      <c r="B224" s="4"/>
      <c r="C224" s="28"/>
      <c r="D224" s="3" t="str">
        <f t="shared" si="40"/>
        <v/>
      </c>
      <c r="E224" s="3" t="str">
        <f t="shared" si="41"/>
        <v/>
      </c>
      <c r="F224" s="3" t="str">
        <f t="shared" si="42"/>
        <v/>
      </c>
      <c r="G224" s="3" t="str">
        <f t="shared" si="43"/>
        <v/>
      </c>
      <c r="H224" s="29" t="str">
        <f t="shared" si="44"/>
        <v/>
      </c>
      <c r="I224" s="3" t="str">
        <f t="shared" si="45"/>
        <v/>
      </c>
      <c r="J224" s="3" t="str">
        <f t="shared" si="46"/>
        <v/>
      </c>
      <c r="K224" s="3" t="str">
        <f t="shared" si="47"/>
        <v/>
      </c>
      <c r="L224" s="29" t="str">
        <f t="shared" si="48"/>
        <v/>
      </c>
      <c r="N224" s="20" t="str">
        <f>IF(M224="","",VLOOKUP(M224,data!E:F,2,0))</f>
        <v/>
      </c>
      <c r="O224" s="35" t="str">
        <f t="shared" si="49"/>
        <v/>
      </c>
      <c r="P224" s="5"/>
      <c r="Q224" s="5"/>
      <c r="R224" s="22" t="str">
        <f t="shared" si="50"/>
        <v/>
      </c>
      <c r="S224" s="22" t="str">
        <f t="shared" si="51"/>
        <v/>
      </c>
      <c r="T224" s="6"/>
      <c r="U224" s="20" t="str">
        <f>IF(T224="","",(VLOOKUP(T224,data!G:H,2,0)))</f>
        <v/>
      </c>
      <c r="V224" s="7"/>
      <c r="W224" s="22" t="str">
        <f t="shared" si="52"/>
        <v/>
      </c>
    </row>
    <row r="225" spans="1:23">
      <c r="A225" s="17" t="str">
        <f>IF(B225="","",VLOOKUP(B225,data!C:D,2,0))</f>
        <v/>
      </c>
      <c r="B225" s="4"/>
      <c r="C225" s="28"/>
      <c r="D225" s="3" t="str">
        <f t="shared" si="40"/>
        <v/>
      </c>
      <c r="E225" s="3" t="str">
        <f t="shared" si="41"/>
        <v/>
      </c>
      <c r="F225" s="3" t="str">
        <f t="shared" si="42"/>
        <v/>
      </c>
      <c r="G225" s="3" t="str">
        <f t="shared" si="43"/>
        <v/>
      </c>
      <c r="H225" s="29" t="str">
        <f t="shared" si="44"/>
        <v/>
      </c>
      <c r="I225" s="3" t="str">
        <f t="shared" si="45"/>
        <v/>
      </c>
      <c r="J225" s="3" t="str">
        <f t="shared" si="46"/>
        <v/>
      </c>
      <c r="K225" s="3" t="str">
        <f t="shared" si="47"/>
        <v/>
      </c>
      <c r="L225" s="29" t="str">
        <f t="shared" si="48"/>
        <v/>
      </c>
      <c r="N225" s="20" t="str">
        <f>IF(M225="","",VLOOKUP(M225,data!E:F,2,0))</f>
        <v/>
      </c>
      <c r="O225" s="35" t="str">
        <f t="shared" si="49"/>
        <v/>
      </c>
      <c r="P225" s="5"/>
      <c r="Q225" s="5"/>
      <c r="R225" s="22" t="str">
        <f t="shared" si="50"/>
        <v/>
      </c>
      <c r="S225" s="22" t="str">
        <f t="shared" si="51"/>
        <v/>
      </c>
      <c r="T225" s="6"/>
      <c r="U225" s="20" t="str">
        <f>IF(T225="","",(VLOOKUP(T225,data!G:H,2,0)))</f>
        <v/>
      </c>
      <c r="V225" s="7"/>
      <c r="W225" s="22" t="str">
        <f t="shared" si="52"/>
        <v/>
      </c>
    </row>
    <row r="226" spans="1:23">
      <c r="A226" s="17" t="str">
        <f>IF(B226="","",VLOOKUP(B226,data!C:D,2,0))</f>
        <v/>
      </c>
      <c r="B226" s="4"/>
      <c r="C226" s="28"/>
      <c r="D226" s="3" t="str">
        <f t="shared" si="40"/>
        <v/>
      </c>
      <c r="E226" s="3" t="str">
        <f t="shared" si="41"/>
        <v/>
      </c>
      <c r="F226" s="3" t="str">
        <f t="shared" si="42"/>
        <v/>
      </c>
      <c r="G226" s="3" t="str">
        <f t="shared" si="43"/>
        <v/>
      </c>
      <c r="H226" s="29" t="str">
        <f t="shared" si="44"/>
        <v/>
      </c>
      <c r="I226" s="3" t="str">
        <f t="shared" si="45"/>
        <v/>
      </c>
      <c r="J226" s="3" t="str">
        <f t="shared" si="46"/>
        <v/>
      </c>
      <c r="K226" s="3" t="str">
        <f t="shared" si="47"/>
        <v/>
      </c>
      <c r="L226" s="29" t="str">
        <f t="shared" si="48"/>
        <v/>
      </c>
      <c r="N226" s="20" t="str">
        <f>IF(M226="","",VLOOKUP(M226,data!E:F,2,0))</f>
        <v/>
      </c>
      <c r="O226" s="35" t="str">
        <f t="shared" si="49"/>
        <v/>
      </c>
      <c r="P226" s="5"/>
      <c r="Q226" s="5"/>
      <c r="R226" s="22" t="str">
        <f t="shared" si="50"/>
        <v/>
      </c>
      <c r="S226" s="22" t="str">
        <f t="shared" si="51"/>
        <v/>
      </c>
      <c r="T226" s="6"/>
      <c r="U226" s="20" t="str">
        <f>IF(T226="","",(VLOOKUP(T226,data!G:H,2,0)))</f>
        <v/>
      </c>
      <c r="V226" s="7"/>
      <c r="W226" s="22" t="str">
        <f t="shared" si="52"/>
        <v/>
      </c>
    </row>
    <row r="227" spans="1:23">
      <c r="A227" s="17" t="str">
        <f>IF(B227="","",VLOOKUP(B227,data!C:D,2,0))</f>
        <v/>
      </c>
      <c r="B227" s="4"/>
      <c r="C227" s="28"/>
      <c r="D227" s="3" t="str">
        <f t="shared" si="40"/>
        <v/>
      </c>
      <c r="E227" s="3" t="str">
        <f t="shared" si="41"/>
        <v/>
      </c>
      <c r="F227" s="3" t="str">
        <f t="shared" si="42"/>
        <v/>
      </c>
      <c r="G227" s="3" t="str">
        <f t="shared" si="43"/>
        <v/>
      </c>
      <c r="H227" s="29" t="str">
        <f t="shared" si="44"/>
        <v/>
      </c>
      <c r="I227" s="3" t="str">
        <f t="shared" si="45"/>
        <v/>
      </c>
      <c r="J227" s="3" t="str">
        <f t="shared" si="46"/>
        <v/>
      </c>
      <c r="K227" s="3" t="str">
        <f t="shared" si="47"/>
        <v/>
      </c>
      <c r="L227" s="29" t="str">
        <f t="shared" si="48"/>
        <v/>
      </c>
      <c r="N227" s="20" t="str">
        <f>IF(M227="","",VLOOKUP(M227,data!E:F,2,0))</f>
        <v/>
      </c>
      <c r="O227" s="35" t="str">
        <f t="shared" si="49"/>
        <v/>
      </c>
      <c r="P227" s="5"/>
      <c r="Q227" s="5"/>
      <c r="R227" s="22" t="str">
        <f t="shared" si="50"/>
        <v/>
      </c>
      <c r="S227" s="22" t="str">
        <f t="shared" si="51"/>
        <v/>
      </c>
      <c r="T227" s="6"/>
      <c r="U227" s="20" t="str">
        <f>IF(T227="","",(VLOOKUP(T227,data!G:H,2,0)))</f>
        <v/>
      </c>
      <c r="V227" s="7"/>
      <c r="W227" s="22" t="str">
        <f t="shared" si="52"/>
        <v/>
      </c>
    </row>
    <row r="228" spans="1:23">
      <c r="A228" s="17" t="str">
        <f>IF(B228="","",VLOOKUP(B228,data!C:D,2,0))</f>
        <v/>
      </c>
      <c r="B228" s="4"/>
      <c r="C228" s="28"/>
      <c r="D228" s="3" t="str">
        <f t="shared" si="40"/>
        <v/>
      </c>
      <c r="E228" s="3" t="str">
        <f t="shared" si="41"/>
        <v/>
      </c>
      <c r="F228" s="3" t="str">
        <f t="shared" si="42"/>
        <v/>
      </c>
      <c r="G228" s="3" t="str">
        <f t="shared" si="43"/>
        <v/>
      </c>
      <c r="H228" s="29" t="str">
        <f t="shared" si="44"/>
        <v/>
      </c>
      <c r="I228" s="3" t="str">
        <f t="shared" si="45"/>
        <v/>
      </c>
      <c r="J228" s="3" t="str">
        <f t="shared" si="46"/>
        <v/>
      </c>
      <c r="K228" s="3" t="str">
        <f t="shared" si="47"/>
        <v/>
      </c>
      <c r="L228" s="29" t="str">
        <f t="shared" si="48"/>
        <v/>
      </c>
      <c r="N228" s="20" t="str">
        <f>IF(M228="","",VLOOKUP(M228,data!E:F,2,0))</f>
        <v/>
      </c>
      <c r="O228" s="35" t="str">
        <f t="shared" si="49"/>
        <v/>
      </c>
      <c r="P228" s="5"/>
      <c r="Q228" s="5"/>
      <c r="R228" s="22" t="str">
        <f t="shared" si="50"/>
        <v/>
      </c>
      <c r="S228" s="22" t="str">
        <f t="shared" si="51"/>
        <v/>
      </c>
      <c r="T228" s="6"/>
      <c r="U228" s="20" t="str">
        <f>IF(T228="","",(VLOOKUP(T228,data!G:H,2,0)))</f>
        <v/>
      </c>
      <c r="V228" s="7"/>
      <c r="W228" s="22" t="str">
        <f t="shared" si="52"/>
        <v/>
      </c>
    </row>
    <row r="229" spans="1:23">
      <c r="A229" s="17" t="str">
        <f>IF(B229="","",VLOOKUP(B229,data!C:D,2,0))</f>
        <v/>
      </c>
      <c r="B229" s="4"/>
      <c r="C229" s="28"/>
      <c r="D229" s="3" t="str">
        <f t="shared" si="40"/>
        <v/>
      </c>
      <c r="E229" s="3" t="str">
        <f t="shared" si="41"/>
        <v/>
      </c>
      <c r="F229" s="3" t="str">
        <f t="shared" si="42"/>
        <v/>
      </c>
      <c r="G229" s="3" t="str">
        <f t="shared" si="43"/>
        <v/>
      </c>
      <c r="H229" s="29" t="str">
        <f t="shared" si="44"/>
        <v/>
      </c>
      <c r="I229" s="3" t="str">
        <f t="shared" si="45"/>
        <v/>
      </c>
      <c r="J229" s="3" t="str">
        <f t="shared" si="46"/>
        <v/>
      </c>
      <c r="K229" s="3" t="str">
        <f t="shared" si="47"/>
        <v/>
      </c>
      <c r="L229" s="29" t="str">
        <f t="shared" si="48"/>
        <v/>
      </c>
      <c r="N229" s="20" t="str">
        <f>IF(M229="","",VLOOKUP(M229,data!E:F,2,0))</f>
        <v/>
      </c>
      <c r="O229" s="35" t="str">
        <f t="shared" si="49"/>
        <v/>
      </c>
      <c r="P229" s="5"/>
      <c r="Q229" s="5"/>
      <c r="R229" s="22" t="str">
        <f t="shared" si="50"/>
        <v/>
      </c>
      <c r="S229" s="22" t="str">
        <f t="shared" si="51"/>
        <v/>
      </c>
      <c r="T229" s="6"/>
      <c r="U229" s="20" t="str">
        <f>IF(T229="","",(VLOOKUP(T229,data!G:H,2,0)))</f>
        <v/>
      </c>
      <c r="V229" s="7"/>
      <c r="W229" s="22" t="str">
        <f t="shared" si="52"/>
        <v/>
      </c>
    </row>
    <row r="230" spans="1:23">
      <c r="A230" s="17" t="str">
        <f>IF(B230="","",VLOOKUP(B230,data!C:D,2,0))</f>
        <v/>
      </c>
      <c r="B230" s="4"/>
      <c r="C230" s="28"/>
      <c r="D230" s="3" t="str">
        <f t="shared" si="40"/>
        <v/>
      </c>
      <c r="E230" s="3" t="str">
        <f t="shared" si="41"/>
        <v/>
      </c>
      <c r="F230" s="3" t="str">
        <f t="shared" si="42"/>
        <v/>
      </c>
      <c r="G230" s="3" t="str">
        <f t="shared" si="43"/>
        <v/>
      </c>
      <c r="H230" s="29" t="str">
        <f t="shared" si="44"/>
        <v/>
      </c>
      <c r="I230" s="3" t="str">
        <f t="shared" si="45"/>
        <v/>
      </c>
      <c r="J230" s="3" t="str">
        <f t="shared" si="46"/>
        <v/>
      </c>
      <c r="K230" s="3" t="str">
        <f t="shared" si="47"/>
        <v/>
      </c>
      <c r="L230" s="29" t="str">
        <f t="shared" si="48"/>
        <v/>
      </c>
      <c r="N230" s="20" t="str">
        <f>IF(M230="","",VLOOKUP(M230,data!E:F,2,0))</f>
        <v/>
      </c>
      <c r="O230" s="35" t="str">
        <f t="shared" si="49"/>
        <v/>
      </c>
      <c r="P230" s="5"/>
      <c r="Q230" s="5"/>
      <c r="R230" s="22" t="str">
        <f t="shared" si="50"/>
        <v/>
      </c>
      <c r="S230" s="22" t="str">
        <f t="shared" si="51"/>
        <v/>
      </c>
      <c r="T230" s="6"/>
      <c r="U230" s="20" t="str">
        <f>IF(T230="","",(VLOOKUP(T230,data!G:H,2,0)))</f>
        <v/>
      </c>
      <c r="V230" s="7"/>
      <c r="W230" s="22" t="str">
        <f t="shared" si="52"/>
        <v/>
      </c>
    </row>
    <row r="231" spans="1:23">
      <c r="A231" s="17" t="str">
        <f>IF(B231="","",VLOOKUP(B231,data!C:D,2,0))</f>
        <v/>
      </c>
      <c r="B231" s="4"/>
      <c r="C231" s="28"/>
      <c r="D231" s="3" t="str">
        <f t="shared" si="40"/>
        <v/>
      </c>
      <c r="E231" s="3" t="str">
        <f t="shared" si="41"/>
        <v/>
      </c>
      <c r="F231" s="3" t="str">
        <f t="shared" si="42"/>
        <v/>
      </c>
      <c r="G231" s="3" t="str">
        <f t="shared" si="43"/>
        <v/>
      </c>
      <c r="H231" s="29" t="str">
        <f t="shared" si="44"/>
        <v/>
      </c>
      <c r="I231" s="3" t="str">
        <f t="shared" si="45"/>
        <v/>
      </c>
      <c r="J231" s="3" t="str">
        <f t="shared" si="46"/>
        <v/>
      </c>
      <c r="K231" s="3" t="str">
        <f t="shared" si="47"/>
        <v/>
      </c>
      <c r="L231" s="29" t="str">
        <f t="shared" si="48"/>
        <v/>
      </c>
      <c r="N231" s="20" t="str">
        <f>IF(M231="","",VLOOKUP(M231,data!E:F,2,0))</f>
        <v/>
      </c>
      <c r="O231" s="35" t="str">
        <f t="shared" si="49"/>
        <v/>
      </c>
      <c r="P231" s="5"/>
      <c r="Q231" s="5"/>
      <c r="R231" s="22" t="str">
        <f t="shared" si="50"/>
        <v/>
      </c>
      <c r="S231" s="22" t="str">
        <f t="shared" si="51"/>
        <v/>
      </c>
      <c r="T231" s="6"/>
      <c r="U231" s="20" t="str">
        <f>IF(T231="","",(VLOOKUP(T231,data!G:H,2,0)))</f>
        <v/>
      </c>
      <c r="V231" s="7"/>
      <c r="W231" s="22" t="str">
        <f t="shared" si="52"/>
        <v/>
      </c>
    </row>
    <row r="232" spans="1:23">
      <c r="A232" s="17" t="str">
        <f>IF(B232="","",VLOOKUP(B232,data!C:D,2,0))</f>
        <v/>
      </c>
      <c r="B232" s="4"/>
      <c r="C232" s="28"/>
      <c r="D232" s="3" t="str">
        <f t="shared" si="40"/>
        <v/>
      </c>
      <c r="E232" s="3" t="str">
        <f t="shared" si="41"/>
        <v/>
      </c>
      <c r="F232" s="3" t="str">
        <f t="shared" si="42"/>
        <v/>
      </c>
      <c r="G232" s="3" t="str">
        <f t="shared" si="43"/>
        <v/>
      </c>
      <c r="H232" s="29" t="str">
        <f t="shared" si="44"/>
        <v/>
      </c>
      <c r="I232" s="3" t="str">
        <f t="shared" si="45"/>
        <v/>
      </c>
      <c r="J232" s="3" t="str">
        <f t="shared" si="46"/>
        <v/>
      </c>
      <c r="K232" s="3" t="str">
        <f t="shared" si="47"/>
        <v/>
      </c>
      <c r="L232" s="29" t="str">
        <f t="shared" si="48"/>
        <v/>
      </c>
      <c r="N232" s="20" t="str">
        <f>IF(M232="","",VLOOKUP(M232,data!E:F,2,0))</f>
        <v/>
      </c>
      <c r="O232" s="35" t="str">
        <f t="shared" si="49"/>
        <v/>
      </c>
      <c r="P232" s="5"/>
      <c r="Q232" s="5"/>
      <c r="R232" s="22" t="str">
        <f t="shared" si="50"/>
        <v/>
      </c>
      <c r="S232" s="22" t="str">
        <f t="shared" si="51"/>
        <v/>
      </c>
      <c r="T232" s="6"/>
      <c r="U232" s="20" t="str">
        <f>IF(T232="","",(VLOOKUP(T232,data!G:H,2,0)))</f>
        <v/>
      </c>
      <c r="V232" s="7"/>
      <c r="W232" s="22" t="str">
        <f t="shared" si="52"/>
        <v/>
      </c>
    </row>
    <row r="233" spans="1:23">
      <c r="A233" s="17" t="str">
        <f>IF(B233="","",VLOOKUP(B233,data!C:D,2,0))</f>
        <v/>
      </c>
      <c r="B233" s="4"/>
      <c r="C233" s="28"/>
      <c r="D233" s="3" t="str">
        <f t="shared" si="40"/>
        <v/>
      </c>
      <c r="E233" s="3" t="str">
        <f t="shared" si="41"/>
        <v/>
      </c>
      <c r="F233" s="3" t="str">
        <f t="shared" si="42"/>
        <v/>
      </c>
      <c r="G233" s="3" t="str">
        <f t="shared" si="43"/>
        <v/>
      </c>
      <c r="H233" s="29" t="str">
        <f t="shared" si="44"/>
        <v/>
      </c>
      <c r="I233" s="3" t="str">
        <f t="shared" si="45"/>
        <v/>
      </c>
      <c r="J233" s="3" t="str">
        <f t="shared" si="46"/>
        <v/>
      </c>
      <c r="K233" s="3" t="str">
        <f t="shared" si="47"/>
        <v/>
      </c>
      <c r="L233" s="29" t="str">
        <f t="shared" si="48"/>
        <v/>
      </c>
      <c r="N233" s="20" t="str">
        <f>IF(M233="","",VLOOKUP(M233,data!E:F,2,0))</f>
        <v/>
      </c>
      <c r="O233" s="35" t="str">
        <f t="shared" si="49"/>
        <v/>
      </c>
      <c r="P233" s="5"/>
      <c r="Q233" s="5"/>
      <c r="R233" s="22" t="str">
        <f t="shared" si="50"/>
        <v/>
      </c>
      <c r="S233" s="22" t="str">
        <f t="shared" si="51"/>
        <v/>
      </c>
      <c r="T233" s="6"/>
      <c r="U233" s="20" t="str">
        <f>IF(T233="","",(VLOOKUP(T233,data!G:H,2,0)))</f>
        <v/>
      </c>
      <c r="V233" s="7"/>
      <c r="W233" s="22" t="str">
        <f t="shared" si="52"/>
        <v/>
      </c>
    </row>
    <row r="234" spans="1:23">
      <c r="A234" s="17" t="str">
        <f>IF(B234="","",VLOOKUP(B234,data!C:D,2,0))</f>
        <v/>
      </c>
      <c r="B234" s="4"/>
      <c r="C234" s="28"/>
      <c r="D234" s="3" t="str">
        <f t="shared" si="40"/>
        <v/>
      </c>
      <c r="E234" s="3" t="str">
        <f t="shared" si="41"/>
        <v/>
      </c>
      <c r="F234" s="3" t="str">
        <f t="shared" si="42"/>
        <v/>
      </c>
      <c r="G234" s="3" t="str">
        <f t="shared" si="43"/>
        <v/>
      </c>
      <c r="H234" s="29" t="str">
        <f t="shared" si="44"/>
        <v/>
      </c>
      <c r="I234" s="3" t="str">
        <f t="shared" si="45"/>
        <v/>
      </c>
      <c r="J234" s="3" t="str">
        <f t="shared" si="46"/>
        <v/>
      </c>
      <c r="K234" s="3" t="str">
        <f t="shared" si="47"/>
        <v/>
      </c>
      <c r="L234" s="29" t="str">
        <f t="shared" si="48"/>
        <v/>
      </c>
      <c r="N234" s="20" t="str">
        <f>IF(M234="","",VLOOKUP(M234,data!E:F,2,0))</f>
        <v/>
      </c>
      <c r="O234" s="35" t="str">
        <f t="shared" si="49"/>
        <v/>
      </c>
      <c r="P234" s="5"/>
      <c r="Q234" s="5"/>
      <c r="R234" s="22" t="str">
        <f t="shared" si="50"/>
        <v/>
      </c>
      <c r="S234" s="22" t="str">
        <f t="shared" si="51"/>
        <v/>
      </c>
      <c r="T234" s="6"/>
      <c r="U234" s="20" t="str">
        <f>IF(T234="","",(VLOOKUP(T234,data!G:H,2,0)))</f>
        <v/>
      </c>
      <c r="V234" s="7"/>
      <c r="W234" s="22" t="str">
        <f t="shared" si="52"/>
        <v/>
      </c>
    </row>
    <row r="235" spans="1:23">
      <c r="A235" s="17" t="str">
        <f>IF(B235="","",VLOOKUP(B235,data!C:D,2,0))</f>
        <v/>
      </c>
      <c r="B235" s="4"/>
      <c r="C235" s="28"/>
      <c r="D235" s="3" t="str">
        <f t="shared" si="40"/>
        <v/>
      </c>
      <c r="E235" s="3" t="str">
        <f t="shared" si="41"/>
        <v/>
      </c>
      <c r="F235" s="3" t="str">
        <f t="shared" si="42"/>
        <v/>
      </c>
      <c r="G235" s="3" t="str">
        <f t="shared" si="43"/>
        <v/>
      </c>
      <c r="H235" s="29" t="str">
        <f t="shared" si="44"/>
        <v/>
      </c>
      <c r="I235" s="3" t="str">
        <f t="shared" si="45"/>
        <v/>
      </c>
      <c r="J235" s="3" t="str">
        <f t="shared" si="46"/>
        <v/>
      </c>
      <c r="K235" s="3" t="str">
        <f t="shared" si="47"/>
        <v/>
      </c>
      <c r="L235" s="29" t="str">
        <f t="shared" si="48"/>
        <v/>
      </c>
      <c r="N235" s="20" t="str">
        <f>IF(M235="","",VLOOKUP(M235,data!E:F,2,0))</f>
        <v/>
      </c>
      <c r="O235" s="35" t="str">
        <f t="shared" si="49"/>
        <v/>
      </c>
      <c r="P235" s="5"/>
      <c r="Q235" s="5"/>
      <c r="R235" s="22" t="str">
        <f t="shared" si="50"/>
        <v/>
      </c>
      <c r="S235" s="22" t="str">
        <f t="shared" si="51"/>
        <v/>
      </c>
      <c r="T235" s="6"/>
      <c r="U235" s="20" t="str">
        <f>IF(T235="","",(VLOOKUP(T235,data!G:H,2,0)))</f>
        <v/>
      </c>
      <c r="V235" s="7"/>
      <c r="W235" s="22" t="str">
        <f t="shared" si="52"/>
        <v/>
      </c>
    </row>
    <row r="236" spans="1:23">
      <c r="A236" s="17" t="str">
        <f>IF(B236="","",VLOOKUP(B236,data!C:D,2,0))</f>
        <v/>
      </c>
      <c r="B236" s="4"/>
      <c r="C236" s="28"/>
      <c r="D236" s="3" t="str">
        <f t="shared" si="40"/>
        <v/>
      </c>
      <c r="E236" s="3" t="str">
        <f t="shared" si="41"/>
        <v/>
      </c>
      <c r="F236" s="3" t="str">
        <f t="shared" si="42"/>
        <v/>
      </c>
      <c r="G236" s="3" t="str">
        <f t="shared" si="43"/>
        <v/>
      </c>
      <c r="H236" s="29" t="str">
        <f t="shared" si="44"/>
        <v/>
      </c>
      <c r="I236" s="3" t="str">
        <f t="shared" si="45"/>
        <v/>
      </c>
      <c r="J236" s="3" t="str">
        <f t="shared" si="46"/>
        <v/>
      </c>
      <c r="K236" s="3" t="str">
        <f t="shared" si="47"/>
        <v/>
      </c>
      <c r="L236" s="29" t="str">
        <f t="shared" si="48"/>
        <v/>
      </c>
      <c r="N236" s="20" t="str">
        <f>IF(M236="","",VLOOKUP(M236,data!E:F,2,0))</f>
        <v/>
      </c>
      <c r="O236" s="35" t="str">
        <f t="shared" si="49"/>
        <v/>
      </c>
      <c r="P236" s="5"/>
      <c r="Q236" s="5"/>
      <c r="R236" s="22" t="str">
        <f t="shared" si="50"/>
        <v/>
      </c>
      <c r="S236" s="22" t="str">
        <f t="shared" si="51"/>
        <v/>
      </c>
      <c r="T236" s="6"/>
      <c r="U236" s="20" t="str">
        <f>IF(T236="","",(VLOOKUP(T236,data!G:H,2,0)))</f>
        <v/>
      </c>
      <c r="V236" s="7"/>
      <c r="W236" s="22" t="str">
        <f t="shared" si="52"/>
        <v/>
      </c>
    </row>
    <row r="237" spans="1:23">
      <c r="A237" s="17" t="str">
        <f>IF(B237="","",VLOOKUP(B237,data!C:D,2,0))</f>
        <v/>
      </c>
      <c r="B237" s="4"/>
      <c r="C237" s="28"/>
      <c r="D237" s="3" t="str">
        <f t="shared" si="40"/>
        <v/>
      </c>
      <c r="E237" s="3" t="str">
        <f t="shared" si="41"/>
        <v/>
      </c>
      <c r="F237" s="3" t="str">
        <f t="shared" si="42"/>
        <v/>
      </c>
      <c r="G237" s="3" t="str">
        <f t="shared" si="43"/>
        <v/>
      </c>
      <c r="H237" s="29" t="str">
        <f t="shared" si="44"/>
        <v/>
      </c>
      <c r="I237" s="3" t="str">
        <f t="shared" si="45"/>
        <v/>
      </c>
      <c r="J237" s="3" t="str">
        <f t="shared" si="46"/>
        <v/>
      </c>
      <c r="K237" s="3" t="str">
        <f t="shared" si="47"/>
        <v/>
      </c>
      <c r="L237" s="29" t="str">
        <f t="shared" si="48"/>
        <v/>
      </c>
      <c r="N237" s="20" t="str">
        <f>IF(M237="","",VLOOKUP(M237,data!E:F,2,0))</f>
        <v/>
      </c>
      <c r="O237" s="35" t="str">
        <f t="shared" si="49"/>
        <v/>
      </c>
      <c r="P237" s="5"/>
      <c r="Q237" s="5"/>
      <c r="R237" s="22" t="str">
        <f t="shared" si="50"/>
        <v/>
      </c>
      <c r="S237" s="22" t="str">
        <f t="shared" si="51"/>
        <v/>
      </c>
      <c r="T237" s="6"/>
      <c r="U237" s="20" t="str">
        <f>IF(T237="","",(VLOOKUP(T237,data!G:H,2,0)))</f>
        <v/>
      </c>
      <c r="V237" s="7"/>
      <c r="W237" s="22" t="str">
        <f t="shared" si="52"/>
        <v/>
      </c>
    </row>
    <row r="238" spans="1:23">
      <c r="A238" s="17" t="str">
        <f>IF(B238="","",VLOOKUP(B238,data!C:D,2,0))</f>
        <v/>
      </c>
      <c r="B238" s="4"/>
      <c r="C238" s="28"/>
      <c r="D238" s="3" t="str">
        <f t="shared" si="40"/>
        <v/>
      </c>
      <c r="E238" s="3" t="str">
        <f t="shared" si="41"/>
        <v/>
      </c>
      <c r="F238" s="3" t="str">
        <f t="shared" si="42"/>
        <v/>
      </c>
      <c r="G238" s="3" t="str">
        <f t="shared" si="43"/>
        <v/>
      </c>
      <c r="H238" s="29" t="str">
        <f t="shared" si="44"/>
        <v/>
      </c>
      <c r="I238" s="3" t="str">
        <f t="shared" si="45"/>
        <v/>
      </c>
      <c r="J238" s="3" t="str">
        <f t="shared" si="46"/>
        <v/>
      </c>
      <c r="K238" s="3" t="str">
        <f t="shared" si="47"/>
        <v/>
      </c>
      <c r="L238" s="29" t="str">
        <f t="shared" si="48"/>
        <v/>
      </c>
      <c r="N238" s="20" t="str">
        <f>IF(M238="","",VLOOKUP(M238,data!E:F,2,0))</f>
        <v/>
      </c>
      <c r="O238" s="35" t="str">
        <f t="shared" si="49"/>
        <v/>
      </c>
      <c r="P238" s="5"/>
      <c r="Q238" s="5"/>
      <c r="R238" s="22" t="str">
        <f t="shared" si="50"/>
        <v/>
      </c>
      <c r="S238" s="22" t="str">
        <f t="shared" si="51"/>
        <v/>
      </c>
      <c r="T238" s="6"/>
      <c r="U238" s="20" t="str">
        <f>IF(T238="","",(VLOOKUP(T238,data!G:H,2,0)))</f>
        <v/>
      </c>
      <c r="V238" s="7"/>
      <c r="W238" s="22" t="str">
        <f t="shared" si="52"/>
        <v/>
      </c>
    </row>
    <row r="239" spans="1:23">
      <c r="A239" s="17" t="str">
        <f>IF(B239="","",VLOOKUP(B239,data!C:D,2,0))</f>
        <v/>
      </c>
      <c r="B239" s="4"/>
      <c r="C239" s="28"/>
      <c r="D239" s="3" t="str">
        <f t="shared" si="40"/>
        <v/>
      </c>
      <c r="E239" s="3" t="str">
        <f t="shared" si="41"/>
        <v/>
      </c>
      <c r="F239" s="3" t="str">
        <f t="shared" si="42"/>
        <v/>
      </c>
      <c r="G239" s="3" t="str">
        <f t="shared" si="43"/>
        <v/>
      </c>
      <c r="H239" s="29" t="str">
        <f t="shared" si="44"/>
        <v/>
      </c>
      <c r="I239" s="3" t="str">
        <f t="shared" si="45"/>
        <v/>
      </c>
      <c r="J239" s="3" t="str">
        <f t="shared" si="46"/>
        <v/>
      </c>
      <c r="K239" s="3" t="str">
        <f t="shared" si="47"/>
        <v/>
      </c>
      <c r="L239" s="29" t="str">
        <f t="shared" si="48"/>
        <v/>
      </c>
      <c r="N239" s="20" t="str">
        <f>IF(M239="","",VLOOKUP(M239,data!E:F,2,0))</f>
        <v/>
      </c>
      <c r="O239" s="35" t="str">
        <f t="shared" si="49"/>
        <v/>
      </c>
      <c r="P239" s="5"/>
      <c r="Q239" s="5"/>
      <c r="R239" s="22" t="str">
        <f t="shared" si="50"/>
        <v/>
      </c>
      <c r="S239" s="22" t="str">
        <f t="shared" si="51"/>
        <v/>
      </c>
      <c r="T239" s="6"/>
      <c r="U239" s="20" t="str">
        <f>IF(T239="","",(VLOOKUP(T239,data!G:H,2,0)))</f>
        <v/>
      </c>
      <c r="V239" s="7"/>
      <c r="W239" s="22" t="str">
        <f t="shared" si="52"/>
        <v/>
      </c>
    </row>
    <row r="240" spans="1:23">
      <c r="A240" s="17" t="str">
        <f>IF(B240="","",VLOOKUP(B240,data!C:D,2,0))</f>
        <v/>
      </c>
      <c r="B240" s="4"/>
      <c r="C240" s="28"/>
      <c r="D240" s="3" t="str">
        <f t="shared" si="40"/>
        <v/>
      </c>
      <c r="E240" s="3" t="str">
        <f t="shared" si="41"/>
        <v/>
      </c>
      <c r="F240" s="3" t="str">
        <f t="shared" si="42"/>
        <v/>
      </c>
      <c r="G240" s="3" t="str">
        <f t="shared" si="43"/>
        <v/>
      </c>
      <c r="H240" s="29" t="str">
        <f t="shared" si="44"/>
        <v/>
      </c>
      <c r="I240" s="3" t="str">
        <f t="shared" si="45"/>
        <v/>
      </c>
      <c r="J240" s="3" t="str">
        <f t="shared" si="46"/>
        <v/>
      </c>
      <c r="K240" s="3" t="str">
        <f t="shared" si="47"/>
        <v/>
      </c>
      <c r="L240" s="29" t="str">
        <f t="shared" si="48"/>
        <v/>
      </c>
      <c r="N240" s="20" t="str">
        <f>IF(M240="","",VLOOKUP(M240,data!E:F,2,0))</f>
        <v/>
      </c>
      <c r="O240" s="35" t="str">
        <f t="shared" si="49"/>
        <v/>
      </c>
      <c r="P240" s="5"/>
      <c r="Q240" s="5"/>
      <c r="R240" s="22" t="str">
        <f t="shared" si="50"/>
        <v/>
      </c>
      <c r="S240" s="22" t="str">
        <f t="shared" si="51"/>
        <v/>
      </c>
      <c r="T240" s="6"/>
      <c r="U240" s="20" t="str">
        <f>IF(T240="","",(VLOOKUP(T240,data!G:H,2,0)))</f>
        <v/>
      </c>
      <c r="V240" s="7"/>
      <c r="W240" s="22" t="str">
        <f t="shared" si="52"/>
        <v/>
      </c>
    </row>
    <row r="241" spans="1:23">
      <c r="A241" s="17" t="str">
        <f>IF(B241="","",VLOOKUP(B241,data!C:D,2,0))</f>
        <v/>
      </c>
      <c r="B241" s="4"/>
      <c r="C241" s="28"/>
      <c r="D241" s="3" t="str">
        <f t="shared" si="40"/>
        <v/>
      </c>
      <c r="E241" s="3" t="str">
        <f t="shared" si="41"/>
        <v/>
      </c>
      <c r="F241" s="3" t="str">
        <f t="shared" si="42"/>
        <v/>
      </c>
      <c r="G241" s="3" t="str">
        <f t="shared" si="43"/>
        <v/>
      </c>
      <c r="H241" s="29" t="str">
        <f t="shared" si="44"/>
        <v/>
      </c>
      <c r="I241" s="3" t="str">
        <f t="shared" si="45"/>
        <v/>
      </c>
      <c r="J241" s="3" t="str">
        <f t="shared" si="46"/>
        <v/>
      </c>
      <c r="K241" s="3" t="str">
        <f t="shared" si="47"/>
        <v/>
      </c>
      <c r="L241" s="29" t="str">
        <f t="shared" si="48"/>
        <v/>
      </c>
      <c r="N241" s="20" t="str">
        <f>IF(M241="","",VLOOKUP(M241,data!E:F,2,0))</f>
        <v/>
      </c>
      <c r="O241" s="35" t="str">
        <f t="shared" si="49"/>
        <v/>
      </c>
      <c r="P241" s="5"/>
      <c r="Q241" s="5"/>
      <c r="R241" s="22" t="str">
        <f t="shared" si="50"/>
        <v/>
      </c>
      <c r="S241" s="22" t="str">
        <f t="shared" si="51"/>
        <v/>
      </c>
      <c r="T241" s="6"/>
      <c r="U241" s="20" t="str">
        <f>IF(T241="","",(VLOOKUP(T241,data!G:H,2,0)))</f>
        <v/>
      </c>
      <c r="V241" s="7"/>
      <c r="W241" s="22" t="str">
        <f t="shared" si="52"/>
        <v/>
      </c>
    </row>
    <row r="242" spans="1:23">
      <c r="A242" s="17" t="str">
        <f>IF(B242="","",VLOOKUP(B242,data!C:D,2,0))</f>
        <v/>
      </c>
      <c r="B242" s="4"/>
      <c r="C242" s="28"/>
      <c r="D242" s="3" t="str">
        <f t="shared" si="40"/>
        <v/>
      </c>
      <c r="E242" s="3" t="str">
        <f t="shared" si="41"/>
        <v/>
      </c>
      <c r="F242" s="3" t="str">
        <f t="shared" si="42"/>
        <v/>
      </c>
      <c r="G242" s="3" t="str">
        <f t="shared" si="43"/>
        <v/>
      </c>
      <c r="H242" s="29" t="str">
        <f t="shared" si="44"/>
        <v/>
      </c>
      <c r="I242" s="3" t="str">
        <f t="shared" si="45"/>
        <v/>
      </c>
      <c r="J242" s="3" t="str">
        <f t="shared" si="46"/>
        <v/>
      </c>
      <c r="K242" s="3" t="str">
        <f t="shared" si="47"/>
        <v/>
      </c>
      <c r="L242" s="29" t="str">
        <f t="shared" si="48"/>
        <v/>
      </c>
      <c r="N242" s="20" t="str">
        <f>IF(M242="","",VLOOKUP(M242,data!E:F,2,0))</f>
        <v/>
      </c>
      <c r="O242" s="35" t="str">
        <f t="shared" si="49"/>
        <v/>
      </c>
      <c r="P242" s="5"/>
      <c r="Q242" s="5"/>
      <c r="R242" s="22" t="str">
        <f t="shared" si="50"/>
        <v/>
      </c>
      <c r="S242" s="22" t="str">
        <f t="shared" si="51"/>
        <v/>
      </c>
      <c r="T242" s="6"/>
      <c r="U242" s="20" t="str">
        <f>IF(T242="","",(VLOOKUP(T242,data!G:H,2,0)))</f>
        <v/>
      </c>
      <c r="V242" s="7"/>
      <c r="W242" s="22" t="str">
        <f t="shared" si="52"/>
        <v/>
      </c>
    </row>
    <row r="243" spans="1:23">
      <c r="A243" s="17" t="str">
        <f>IF(B243="","",VLOOKUP(B243,data!C:D,2,0))</f>
        <v/>
      </c>
      <c r="B243" s="4"/>
      <c r="C243" s="28"/>
      <c r="D243" s="3" t="str">
        <f t="shared" si="40"/>
        <v/>
      </c>
      <c r="E243" s="3" t="str">
        <f t="shared" si="41"/>
        <v/>
      </c>
      <c r="F243" s="3" t="str">
        <f t="shared" si="42"/>
        <v/>
      </c>
      <c r="G243" s="3" t="str">
        <f t="shared" si="43"/>
        <v/>
      </c>
      <c r="H243" s="29" t="str">
        <f t="shared" si="44"/>
        <v/>
      </c>
      <c r="I243" s="3" t="str">
        <f t="shared" si="45"/>
        <v/>
      </c>
      <c r="J243" s="3" t="str">
        <f t="shared" si="46"/>
        <v/>
      </c>
      <c r="K243" s="3" t="str">
        <f t="shared" si="47"/>
        <v/>
      </c>
      <c r="L243" s="29" t="str">
        <f t="shared" si="48"/>
        <v/>
      </c>
      <c r="N243" s="20" t="str">
        <f>IF(M243="","",VLOOKUP(M243,data!E:F,2,0))</f>
        <v/>
      </c>
      <c r="O243" s="35" t="str">
        <f t="shared" si="49"/>
        <v/>
      </c>
      <c r="P243" s="5"/>
      <c r="Q243" s="5"/>
      <c r="R243" s="22" t="str">
        <f t="shared" si="50"/>
        <v/>
      </c>
      <c r="S243" s="22" t="str">
        <f t="shared" si="51"/>
        <v/>
      </c>
      <c r="T243" s="6"/>
      <c r="U243" s="20" t="str">
        <f>IF(T243="","",(VLOOKUP(T243,data!G:H,2,0)))</f>
        <v/>
      </c>
      <c r="V243" s="7"/>
      <c r="W243" s="22" t="str">
        <f t="shared" si="52"/>
        <v/>
      </c>
    </row>
    <row r="244" spans="1:23">
      <c r="A244" s="17" t="str">
        <f>IF(B244="","",VLOOKUP(B244,data!C:D,2,0))</f>
        <v/>
      </c>
      <c r="B244" s="4"/>
      <c r="C244" s="28"/>
      <c r="D244" s="3" t="str">
        <f t="shared" si="40"/>
        <v/>
      </c>
      <c r="E244" s="3" t="str">
        <f t="shared" si="41"/>
        <v/>
      </c>
      <c r="F244" s="3" t="str">
        <f t="shared" si="42"/>
        <v/>
      </c>
      <c r="G244" s="3" t="str">
        <f t="shared" si="43"/>
        <v/>
      </c>
      <c r="H244" s="29" t="str">
        <f t="shared" si="44"/>
        <v/>
      </c>
      <c r="I244" s="3" t="str">
        <f t="shared" si="45"/>
        <v/>
      </c>
      <c r="J244" s="3" t="str">
        <f t="shared" si="46"/>
        <v/>
      </c>
      <c r="K244" s="3" t="str">
        <f t="shared" si="47"/>
        <v/>
      </c>
      <c r="L244" s="29" t="str">
        <f t="shared" si="48"/>
        <v/>
      </c>
      <c r="N244" s="20" t="str">
        <f>IF(M244="","",VLOOKUP(M244,data!E:F,2,0))</f>
        <v/>
      </c>
      <c r="O244" s="35" t="str">
        <f t="shared" si="49"/>
        <v/>
      </c>
      <c r="P244" s="5"/>
      <c r="Q244" s="5"/>
      <c r="R244" s="22" t="str">
        <f t="shared" si="50"/>
        <v/>
      </c>
      <c r="S244" s="22" t="str">
        <f t="shared" si="51"/>
        <v/>
      </c>
      <c r="T244" s="6"/>
      <c r="U244" s="20" t="str">
        <f>IF(T244="","",(VLOOKUP(T244,data!G:H,2,0)))</f>
        <v/>
      </c>
      <c r="V244" s="7"/>
      <c r="W244" s="22" t="str">
        <f t="shared" si="52"/>
        <v/>
      </c>
    </row>
    <row r="245" spans="1:23">
      <c r="A245" s="17" t="str">
        <f>IF(B245="","",VLOOKUP(B245,data!C:D,2,0))</f>
        <v/>
      </c>
      <c r="B245" s="4"/>
      <c r="C245" s="28"/>
      <c r="D245" s="3" t="str">
        <f t="shared" si="40"/>
        <v/>
      </c>
      <c r="E245" s="3" t="str">
        <f t="shared" si="41"/>
        <v/>
      </c>
      <c r="F245" s="3" t="str">
        <f t="shared" si="42"/>
        <v/>
      </c>
      <c r="G245" s="3" t="str">
        <f t="shared" si="43"/>
        <v/>
      </c>
      <c r="H245" s="29" t="str">
        <f t="shared" si="44"/>
        <v/>
      </c>
      <c r="I245" s="3" t="str">
        <f t="shared" si="45"/>
        <v/>
      </c>
      <c r="J245" s="3" t="str">
        <f t="shared" si="46"/>
        <v/>
      </c>
      <c r="K245" s="3" t="str">
        <f t="shared" si="47"/>
        <v/>
      </c>
      <c r="L245" s="29" t="str">
        <f t="shared" si="48"/>
        <v/>
      </c>
      <c r="N245" s="20" t="str">
        <f>IF(M245="","",VLOOKUP(M245,data!E:F,2,0))</f>
        <v/>
      </c>
      <c r="O245" s="35" t="str">
        <f t="shared" si="49"/>
        <v/>
      </c>
      <c r="P245" s="5"/>
      <c r="Q245" s="5"/>
      <c r="R245" s="22" t="str">
        <f t="shared" si="50"/>
        <v/>
      </c>
      <c r="S245" s="22" t="str">
        <f t="shared" si="51"/>
        <v/>
      </c>
      <c r="T245" s="6"/>
      <c r="U245" s="20" t="str">
        <f>IF(T245="","",(VLOOKUP(T245,data!G:H,2,0)))</f>
        <v/>
      </c>
      <c r="V245" s="7"/>
      <c r="W245" s="22" t="str">
        <f t="shared" si="52"/>
        <v/>
      </c>
    </row>
    <row r="246" spans="1:23">
      <c r="A246" s="17" t="str">
        <f>IF(B246="","",VLOOKUP(B246,data!C:D,2,0))</f>
        <v/>
      </c>
      <c r="B246" s="4"/>
      <c r="C246" s="28"/>
      <c r="D246" s="3" t="str">
        <f t="shared" si="40"/>
        <v/>
      </c>
      <c r="E246" s="3" t="str">
        <f t="shared" si="41"/>
        <v/>
      </c>
      <c r="F246" s="3" t="str">
        <f t="shared" si="42"/>
        <v/>
      </c>
      <c r="G246" s="3" t="str">
        <f t="shared" si="43"/>
        <v/>
      </c>
      <c r="H246" s="29" t="str">
        <f t="shared" si="44"/>
        <v/>
      </c>
      <c r="I246" s="3" t="str">
        <f t="shared" si="45"/>
        <v/>
      </c>
      <c r="J246" s="3" t="str">
        <f t="shared" si="46"/>
        <v/>
      </c>
      <c r="K246" s="3" t="str">
        <f t="shared" si="47"/>
        <v/>
      </c>
      <c r="L246" s="29" t="str">
        <f t="shared" si="48"/>
        <v/>
      </c>
      <c r="N246" s="20" t="str">
        <f>IF(M246="","",VLOOKUP(M246,data!E:F,2,0))</f>
        <v/>
      </c>
      <c r="O246" s="35" t="str">
        <f t="shared" si="49"/>
        <v/>
      </c>
      <c r="P246" s="5"/>
      <c r="Q246" s="5"/>
      <c r="R246" s="22" t="str">
        <f t="shared" si="50"/>
        <v/>
      </c>
      <c r="S246" s="22" t="str">
        <f t="shared" si="51"/>
        <v/>
      </c>
      <c r="T246" s="6"/>
      <c r="U246" s="20" t="str">
        <f>IF(T246="","",(VLOOKUP(T246,data!G:H,2,0)))</f>
        <v/>
      </c>
      <c r="V246" s="7"/>
      <c r="W246" s="22" t="str">
        <f t="shared" si="52"/>
        <v/>
      </c>
    </row>
    <row r="247" spans="1:23">
      <c r="A247" s="17" t="str">
        <f>IF(B247="","",VLOOKUP(B247,data!C:D,2,0))</f>
        <v/>
      </c>
      <c r="B247" s="4"/>
      <c r="C247" s="28"/>
      <c r="D247" s="3" t="str">
        <f t="shared" si="40"/>
        <v/>
      </c>
      <c r="E247" s="3" t="str">
        <f t="shared" si="41"/>
        <v/>
      </c>
      <c r="F247" s="3" t="str">
        <f t="shared" si="42"/>
        <v/>
      </c>
      <c r="G247" s="3" t="str">
        <f t="shared" si="43"/>
        <v/>
      </c>
      <c r="H247" s="29" t="str">
        <f t="shared" si="44"/>
        <v/>
      </c>
      <c r="I247" s="3" t="str">
        <f t="shared" si="45"/>
        <v/>
      </c>
      <c r="J247" s="3" t="str">
        <f t="shared" si="46"/>
        <v/>
      </c>
      <c r="K247" s="3" t="str">
        <f t="shared" si="47"/>
        <v/>
      </c>
      <c r="L247" s="29" t="str">
        <f t="shared" si="48"/>
        <v/>
      </c>
      <c r="N247" s="20" t="str">
        <f>IF(M247="","",VLOOKUP(M247,data!E:F,2,0))</f>
        <v/>
      </c>
      <c r="O247" s="35" t="str">
        <f t="shared" si="49"/>
        <v/>
      </c>
      <c r="P247" s="5"/>
      <c r="Q247" s="5"/>
      <c r="R247" s="22" t="str">
        <f t="shared" si="50"/>
        <v/>
      </c>
      <c r="S247" s="22" t="str">
        <f t="shared" si="51"/>
        <v/>
      </c>
      <c r="T247" s="6"/>
      <c r="U247" s="20" t="str">
        <f>IF(T247="","",(VLOOKUP(T247,data!G:H,2,0)))</f>
        <v/>
      </c>
      <c r="V247" s="7"/>
      <c r="W247" s="22" t="str">
        <f t="shared" si="52"/>
        <v/>
      </c>
    </row>
    <row r="248" spans="1:23">
      <c r="A248" s="17" t="str">
        <f>IF(B248="","",VLOOKUP(B248,data!C:D,2,0))</f>
        <v/>
      </c>
      <c r="B248" s="4"/>
      <c r="C248" s="28"/>
      <c r="D248" s="3" t="str">
        <f t="shared" si="40"/>
        <v/>
      </c>
      <c r="E248" s="3" t="str">
        <f t="shared" si="41"/>
        <v/>
      </c>
      <c r="F248" s="3" t="str">
        <f t="shared" si="42"/>
        <v/>
      </c>
      <c r="G248" s="3" t="str">
        <f t="shared" si="43"/>
        <v/>
      </c>
      <c r="H248" s="29" t="str">
        <f t="shared" si="44"/>
        <v/>
      </c>
      <c r="I248" s="3" t="str">
        <f t="shared" si="45"/>
        <v/>
      </c>
      <c r="J248" s="3" t="str">
        <f t="shared" si="46"/>
        <v/>
      </c>
      <c r="K248" s="3" t="str">
        <f t="shared" si="47"/>
        <v/>
      </c>
      <c r="L248" s="29" t="str">
        <f t="shared" si="48"/>
        <v/>
      </c>
      <c r="N248" s="20" t="str">
        <f>IF(M248="","",VLOOKUP(M248,data!E:F,2,0))</f>
        <v/>
      </c>
      <c r="O248" s="35" t="str">
        <f t="shared" si="49"/>
        <v/>
      </c>
      <c r="P248" s="5"/>
      <c r="Q248" s="5"/>
      <c r="R248" s="22" t="str">
        <f t="shared" si="50"/>
        <v/>
      </c>
      <c r="S248" s="22" t="str">
        <f t="shared" si="51"/>
        <v/>
      </c>
      <c r="T248" s="6"/>
      <c r="U248" s="20" t="str">
        <f>IF(T248="","",(VLOOKUP(T248,data!G:H,2,0)))</f>
        <v/>
      </c>
      <c r="V248" s="7"/>
      <c r="W248" s="22" t="str">
        <f t="shared" si="52"/>
        <v/>
      </c>
    </row>
    <row r="249" spans="1:23">
      <c r="A249" s="17" t="str">
        <f>IF(B249="","",VLOOKUP(B249,data!C:D,2,0))</f>
        <v/>
      </c>
      <c r="B249" s="4"/>
      <c r="C249" s="28"/>
      <c r="D249" s="3" t="str">
        <f t="shared" si="40"/>
        <v/>
      </c>
      <c r="E249" s="3" t="str">
        <f t="shared" si="41"/>
        <v/>
      </c>
      <c r="F249" s="3" t="str">
        <f t="shared" si="42"/>
        <v/>
      </c>
      <c r="G249" s="3" t="str">
        <f t="shared" si="43"/>
        <v/>
      </c>
      <c r="H249" s="29" t="str">
        <f t="shared" si="44"/>
        <v/>
      </c>
      <c r="I249" s="3" t="str">
        <f t="shared" si="45"/>
        <v/>
      </c>
      <c r="J249" s="3" t="str">
        <f t="shared" si="46"/>
        <v/>
      </c>
      <c r="K249" s="3" t="str">
        <f t="shared" si="47"/>
        <v/>
      </c>
      <c r="L249" s="29" t="str">
        <f t="shared" si="48"/>
        <v/>
      </c>
      <c r="N249" s="20" t="str">
        <f>IF(M249="","",VLOOKUP(M249,data!E:F,2,0))</f>
        <v/>
      </c>
      <c r="O249" s="35" t="str">
        <f t="shared" si="49"/>
        <v/>
      </c>
      <c r="P249" s="5"/>
      <c r="Q249" s="5"/>
      <c r="R249" s="22" t="str">
        <f t="shared" si="50"/>
        <v/>
      </c>
      <c r="S249" s="22" t="str">
        <f t="shared" si="51"/>
        <v/>
      </c>
      <c r="T249" s="6"/>
      <c r="U249" s="20" t="str">
        <f>IF(T249="","",(VLOOKUP(T249,data!G:H,2,0)))</f>
        <v/>
      </c>
      <c r="V249" s="7"/>
      <c r="W249" s="22" t="str">
        <f t="shared" si="52"/>
        <v/>
      </c>
    </row>
    <row r="250" spans="1:23">
      <c r="A250" s="17" t="str">
        <f>IF(B250="","",VLOOKUP(B250,data!C:D,2,0))</f>
        <v/>
      </c>
      <c r="B250" s="4"/>
      <c r="C250" s="28"/>
      <c r="D250" s="3" t="str">
        <f t="shared" si="40"/>
        <v/>
      </c>
      <c r="E250" s="3" t="str">
        <f t="shared" si="41"/>
        <v/>
      </c>
      <c r="F250" s="3" t="str">
        <f t="shared" si="42"/>
        <v/>
      </c>
      <c r="G250" s="3" t="str">
        <f t="shared" si="43"/>
        <v/>
      </c>
      <c r="H250" s="29" t="str">
        <f t="shared" si="44"/>
        <v/>
      </c>
      <c r="I250" s="3" t="str">
        <f t="shared" si="45"/>
        <v/>
      </c>
      <c r="J250" s="3" t="str">
        <f t="shared" si="46"/>
        <v/>
      </c>
      <c r="K250" s="3" t="str">
        <f t="shared" si="47"/>
        <v/>
      </c>
      <c r="L250" s="29" t="str">
        <f t="shared" si="48"/>
        <v/>
      </c>
      <c r="N250" s="20" t="str">
        <f>IF(M250="","",VLOOKUP(M250,data!E:F,2,0))</f>
        <v/>
      </c>
      <c r="O250" s="35" t="str">
        <f t="shared" si="49"/>
        <v/>
      </c>
      <c r="P250" s="5"/>
      <c r="Q250" s="5"/>
      <c r="R250" s="22" t="str">
        <f t="shared" si="50"/>
        <v/>
      </c>
      <c r="S250" s="22" t="str">
        <f t="shared" si="51"/>
        <v/>
      </c>
      <c r="T250" s="6"/>
      <c r="U250" s="20" t="str">
        <f>IF(T250="","",(VLOOKUP(T250,data!G:H,2,0)))</f>
        <v/>
      </c>
      <c r="V250" s="7"/>
      <c r="W250" s="22" t="str">
        <f t="shared" si="52"/>
        <v/>
      </c>
    </row>
    <row r="251" spans="1:23">
      <c r="A251" s="17" t="str">
        <f>IF(B251="","",VLOOKUP(B251,data!C:D,2,0))</f>
        <v/>
      </c>
      <c r="B251" s="4"/>
      <c r="C251" s="28"/>
      <c r="D251" s="3" t="str">
        <f t="shared" si="40"/>
        <v/>
      </c>
      <c r="E251" s="3" t="str">
        <f t="shared" si="41"/>
        <v/>
      </c>
      <c r="F251" s="3" t="str">
        <f t="shared" si="42"/>
        <v/>
      </c>
      <c r="G251" s="3" t="str">
        <f t="shared" si="43"/>
        <v/>
      </c>
      <c r="H251" s="29" t="str">
        <f t="shared" si="44"/>
        <v/>
      </c>
      <c r="I251" s="3" t="str">
        <f t="shared" si="45"/>
        <v/>
      </c>
      <c r="J251" s="3" t="str">
        <f t="shared" si="46"/>
        <v/>
      </c>
      <c r="K251" s="3" t="str">
        <f t="shared" si="47"/>
        <v/>
      </c>
      <c r="L251" s="29" t="str">
        <f t="shared" si="48"/>
        <v/>
      </c>
      <c r="N251" s="20" t="str">
        <f>IF(M251="","",VLOOKUP(M251,data!E:F,2,0))</f>
        <v/>
      </c>
      <c r="O251" s="35" t="str">
        <f t="shared" si="49"/>
        <v/>
      </c>
      <c r="P251" s="5"/>
      <c r="Q251" s="5"/>
      <c r="R251" s="22" t="str">
        <f t="shared" si="50"/>
        <v/>
      </c>
      <c r="S251" s="22" t="str">
        <f t="shared" si="51"/>
        <v/>
      </c>
      <c r="T251" s="6"/>
      <c r="U251" s="20" t="str">
        <f>IF(T251="","",(VLOOKUP(T251,data!G:H,2,0)))</f>
        <v/>
      </c>
      <c r="V251" s="7"/>
      <c r="W251" s="22" t="str">
        <f t="shared" si="52"/>
        <v/>
      </c>
    </row>
    <row r="252" spans="1:23">
      <c r="A252" s="17" t="str">
        <f>IF(B252="","",VLOOKUP(B252,data!C:D,2,0))</f>
        <v/>
      </c>
      <c r="B252" s="4"/>
      <c r="C252" s="28"/>
      <c r="D252" s="3" t="str">
        <f t="shared" si="40"/>
        <v/>
      </c>
      <c r="E252" s="3" t="str">
        <f t="shared" si="41"/>
        <v/>
      </c>
      <c r="F252" s="3" t="str">
        <f t="shared" si="42"/>
        <v/>
      </c>
      <c r="G252" s="3" t="str">
        <f t="shared" si="43"/>
        <v/>
      </c>
      <c r="H252" s="29" t="str">
        <f t="shared" si="44"/>
        <v/>
      </c>
      <c r="I252" s="3" t="str">
        <f t="shared" si="45"/>
        <v/>
      </c>
      <c r="J252" s="3" t="str">
        <f t="shared" si="46"/>
        <v/>
      </c>
      <c r="K252" s="3" t="str">
        <f t="shared" si="47"/>
        <v/>
      </c>
      <c r="L252" s="29" t="str">
        <f t="shared" si="48"/>
        <v/>
      </c>
      <c r="N252" s="20" t="str">
        <f>IF(M252="","",VLOOKUP(M252,data!E:F,2,0))</f>
        <v/>
      </c>
      <c r="O252" s="35" t="str">
        <f t="shared" si="49"/>
        <v/>
      </c>
      <c r="P252" s="5"/>
      <c r="Q252" s="5"/>
      <c r="R252" s="22" t="str">
        <f t="shared" si="50"/>
        <v/>
      </c>
      <c r="S252" s="22" t="str">
        <f t="shared" si="51"/>
        <v/>
      </c>
      <c r="T252" s="6"/>
      <c r="U252" s="20" t="str">
        <f>IF(T252="","",(VLOOKUP(T252,data!G:H,2,0)))</f>
        <v/>
      </c>
      <c r="V252" s="7"/>
      <c r="W252" s="22" t="str">
        <f t="shared" si="52"/>
        <v/>
      </c>
    </row>
    <row r="253" spans="1:23">
      <c r="A253" s="17" t="str">
        <f>IF(B253="","",VLOOKUP(B253,data!C:D,2,0))</f>
        <v/>
      </c>
      <c r="B253" s="4"/>
      <c r="C253" s="28"/>
      <c r="D253" s="3" t="str">
        <f t="shared" si="40"/>
        <v/>
      </c>
      <c r="E253" s="3" t="str">
        <f t="shared" si="41"/>
        <v/>
      </c>
      <c r="F253" s="3" t="str">
        <f t="shared" si="42"/>
        <v/>
      </c>
      <c r="G253" s="3" t="str">
        <f t="shared" si="43"/>
        <v/>
      </c>
      <c r="H253" s="29" t="str">
        <f t="shared" si="44"/>
        <v/>
      </c>
      <c r="I253" s="3" t="str">
        <f t="shared" si="45"/>
        <v/>
      </c>
      <c r="J253" s="3" t="str">
        <f t="shared" si="46"/>
        <v/>
      </c>
      <c r="K253" s="3" t="str">
        <f t="shared" si="47"/>
        <v/>
      </c>
      <c r="L253" s="29" t="str">
        <f t="shared" si="48"/>
        <v/>
      </c>
      <c r="N253" s="20" t="str">
        <f>IF(M253="","",VLOOKUP(M253,data!E:F,2,0))</f>
        <v/>
      </c>
      <c r="O253" s="35" t="str">
        <f t="shared" si="49"/>
        <v/>
      </c>
      <c r="P253" s="5"/>
      <c r="Q253" s="5"/>
      <c r="R253" s="22" t="str">
        <f t="shared" si="50"/>
        <v/>
      </c>
      <c r="S253" s="22" t="str">
        <f t="shared" si="51"/>
        <v/>
      </c>
      <c r="T253" s="6"/>
      <c r="U253" s="20" t="str">
        <f>IF(T253="","",(VLOOKUP(T253,data!G:H,2,0)))</f>
        <v/>
      </c>
      <c r="V253" s="7"/>
      <c r="W253" s="22" t="str">
        <f t="shared" si="52"/>
        <v/>
      </c>
    </row>
    <row r="254" spans="1:23">
      <c r="A254" s="17" t="str">
        <f>IF(B254="","",VLOOKUP(B254,data!C:D,2,0))</f>
        <v/>
      </c>
      <c r="B254" s="4"/>
      <c r="C254" s="28"/>
      <c r="D254" s="3" t="str">
        <f t="shared" si="40"/>
        <v/>
      </c>
      <c r="E254" s="3" t="str">
        <f t="shared" si="41"/>
        <v/>
      </c>
      <c r="F254" s="3" t="str">
        <f t="shared" si="42"/>
        <v/>
      </c>
      <c r="G254" s="3" t="str">
        <f t="shared" si="43"/>
        <v/>
      </c>
      <c r="H254" s="29" t="str">
        <f t="shared" si="44"/>
        <v/>
      </c>
      <c r="I254" s="3" t="str">
        <f t="shared" si="45"/>
        <v/>
      </c>
      <c r="J254" s="3" t="str">
        <f t="shared" si="46"/>
        <v/>
      </c>
      <c r="K254" s="3" t="str">
        <f t="shared" si="47"/>
        <v/>
      </c>
      <c r="L254" s="29" t="str">
        <f t="shared" si="48"/>
        <v/>
      </c>
      <c r="N254" s="20" t="str">
        <f>IF(M254="","",VLOOKUP(M254,data!E:F,2,0))</f>
        <v/>
      </c>
      <c r="O254" s="35" t="str">
        <f t="shared" si="49"/>
        <v/>
      </c>
      <c r="P254" s="5"/>
      <c r="Q254" s="5"/>
      <c r="R254" s="22" t="str">
        <f t="shared" si="50"/>
        <v/>
      </c>
      <c r="S254" s="22" t="str">
        <f t="shared" si="51"/>
        <v/>
      </c>
      <c r="T254" s="6"/>
      <c r="U254" s="20" t="str">
        <f>IF(T254="","",(VLOOKUP(T254,data!G:H,2,0)))</f>
        <v/>
      </c>
      <c r="V254" s="7"/>
      <c r="W254" s="22" t="str">
        <f t="shared" si="52"/>
        <v/>
      </c>
    </row>
    <row r="255" spans="1:23">
      <c r="A255" s="17" t="str">
        <f>IF(B255="","",VLOOKUP(B255,data!C:D,2,0))</f>
        <v/>
      </c>
      <c r="B255" s="4"/>
      <c r="C255" s="28"/>
      <c r="D255" s="3" t="str">
        <f t="shared" si="40"/>
        <v/>
      </c>
      <c r="E255" s="3" t="str">
        <f t="shared" si="41"/>
        <v/>
      </c>
      <c r="F255" s="3" t="str">
        <f t="shared" si="42"/>
        <v/>
      </c>
      <c r="G255" s="3" t="str">
        <f t="shared" si="43"/>
        <v/>
      </c>
      <c r="H255" s="29" t="str">
        <f t="shared" si="44"/>
        <v/>
      </c>
      <c r="I255" s="3" t="str">
        <f t="shared" si="45"/>
        <v/>
      </c>
      <c r="J255" s="3" t="str">
        <f t="shared" si="46"/>
        <v/>
      </c>
      <c r="K255" s="3" t="str">
        <f t="shared" si="47"/>
        <v/>
      </c>
      <c r="L255" s="29" t="str">
        <f t="shared" si="48"/>
        <v/>
      </c>
      <c r="N255" s="20" t="str">
        <f>IF(M255="","",VLOOKUP(M255,data!E:F,2,0))</f>
        <v/>
      </c>
      <c r="O255" s="35" t="str">
        <f t="shared" si="49"/>
        <v/>
      </c>
      <c r="P255" s="5"/>
      <c r="Q255" s="5"/>
      <c r="R255" s="22" t="str">
        <f t="shared" si="50"/>
        <v/>
      </c>
      <c r="S255" s="22" t="str">
        <f t="shared" si="51"/>
        <v/>
      </c>
      <c r="T255" s="6"/>
      <c r="U255" s="20" t="str">
        <f>IF(T255="","",(VLOOKUP(T255,data!G:H,2,0)))</f>
        <v/>
      </c>
      <c r="V255" s="7"/>
      <c r="W255" s="22" t="str">
        <f t="shared" si="52"/>
        <v/>
      </c>
    </row>
    <row r="256" spans="1:23">
      <c r="A256" s="17" t="str">
        <f>IF(B256="","",VLOOKUP(B256,data!C:D,2,0))</f>
        <v/>
      </c>
      <c r="B256" s="4"/>
      <c r="C256" s="28"/>
      <c r="D256" s="3" t="str">
        <f t="shared" si="40"/>
        <v/>
      </c>
      <c r="E256" s="3" t="str">
        <f t="shared" si="41"/>
        <v/>
      </c>
      <c r="F256" s="3" t="str">
        <f t="shared" si="42"/>
        <v/>
      </c>
      <c r="G256" s="3" t="str">
        <f t="shared" si="43"/>
        <v/>
      </c>
      <c r="H256" s="29" t="str">
        <f t="shared" si="44"/>
        <v/>
      </c>
      <c r="I256" s="3" t="str">
        <f t="shared" si="45"/>
        <v/>
      </c>
      <c r="J256" s="3" t="str">
        <f t="shared" si="46"/>
        <v/>
      </c>
      <c r="K256" s="3" t="str">
        <f t="shared" si="47"/>
        <v/>
      </c>
      <c r="L256" s="29" t="str">
        <f t="shared" si="48"/>
        <v/>
      </c>
      <c r="N256" s="20" t="str">
        <f>IF(M256="","",VLOOKUP(M256,data!E:F,2,0))</f>
        <v/>
      </c>
      <c r="O256" s="35" t="str">
        <f t="shared" si="49"/>
        <v/>
      </c>
      <c r="P256" s="5"/>
      <c r="Q256" s="5"/>
      <c r="R256" s="22" t="str">
        <f t="shared" si="50"/>
        <v/>
      </c>
      <c r="S256" s="22" t="str">
        <f t="shared" si="51"/>
        <v/>
      </c>
      <c r="T256" s="6"/>
      <c r="U256" s="20" t="str">
        <f>IF(T256="","",(VLOOKUP(T256,data!G:H,2,0)))</f>
        <v/>
      </c>
      <c r="V256" s="7"/>
      <c r="W256" s="22" t="str">
        <f t="shared" si="52"/>
        <v/>
      </c>
    </row>
    <row r="257" spans="1:23">
      <c r="A257" s="17" t="str">
        <f>IF(B257="","",VLOOKUP(B257,data!C:D,2,0))</f>
        <v/>
      </c>
      <c r="B257" s="4"/>
      <c r="C257" s="28"/>
      <c r="D257" s="3" t="str">
        <f t="shared" si="40"/>
        <v/>
      </c>
      <c r="E257" s="3" t="str">
        <f t="shared" si="41"/>
        <v/>
      </c>
      <c r="F257" s="3" t="str">
        <f t="shared" si="42"/>
        <v/>
      </c>
      <c r="G257" s="3" t="str">
        <f t="shared" si="43"/>
        <v/>
      </c>
      <c r="H257" s="29" t="str">
        <f t="shared" si="44"/>
        <v/>
      </c>
      <c r="I257" s="3" t="str">
        <f t="shared" si="45"/>
        <v/>
      </c>
      <c r="J257" s="3" t="str">
        <f t="shared" si="46"/>
        <v/>
      </c>
      <c r="K257" s="3" t="str">
        <f t="shared" si="47"/>
        <v/>
      </c>
      <c r="L257" s="29" t="str">
        <f t="shared" si="48"/>
        <v/>
      </c>
      <c r="N257" s="20" t="str">
        <f>IF(M257="","",VLOOKUP(M257,data!E:F,2,0))</f>
        <v/>
      </c>
      <c r="O257" s="35" t="str">
        <f t="shared" si="49"/>
        <v/>
      </c>
      <c r="P257" s="5"/>
      <c r="Q257" s="5"/>
      <c r="R257" s="22" t="str">
        <f t="shared" si="50"/>
        <v/>
      </c>
      <c r="S257" s="22" t="str">
        <f t="shared" si="51"/>
        <v/>
      </c>
      <c r="T257" s="6"/>
      <c r="U257" s="20" t="str">
        <f>IF(T257="","",(VLOOKUP(T257,data!G:H,2,0)))</f>
        <v/>
      </c>
      <c r="V257" s="7"/>
      <c r="W257" s="22" t="str">
        <f t="shared" si="52"/>
        <v/>
      </c>
    </row>
    <row r="258" spans="1:23">
      <c r="A258" s="17" t="str">
        <f>IF(B258="","",VLOOKUP(B258,data!C:D,2,0))</f>
        <v/>
      </c>
      <c r="B258" s="4"/>
      <c r="C258" s="28"/>
      <c r="D258" s="3" t="str">
        <f t="shared" si="40"/>
        <v/>
      </c>
      <c r="E258" s="3" t="str">
        <f t="shared" si="41"/>
        <v/>
      </c>
      <c r="F258" s="3" t="str">
        <f t="shared" si="42"/>
        <v/>
      </c>
      <c r="G258" s="3" t="str">
        <f t="shared" si="43"/>
        <v/>
      </c>
      <c r="H258" s="29" t="str">
        <f t="shared" si="44"/>
        <v/>
      </c>
      <c r="I258" s="3" t="str">
        <f t="shared" si="45"/>
        <v/>
      </c>
      <c r="J258" s="3" t="str">
        <f t="shared" si="46"/>
        <v/>
      </c>
      <c r="K258" s="3" t="str">
        <f t="shared" si="47"/>
        <v/>
      </c>
      <c r="L258" s="29" t="str">
        <f t="shared" si="48"/>
        <v/>
      </c>
      <c r="N258" s="20" t="str">
        <f>IF(M258="","",VLOOKUP(M258,data!E:F,2,0))</f>
        <v/>
      </c>
      <c r="O258" s="35" t="str">
        <f t="shared" si="49"/>
        <v/>
      </c>
      <c r="P258" s="5"/>
      <c r="Q258" s="5"/>
      <c r="R258" s="22" t="str">
        <f t="shared" si="50"/>
        <v/>
      </c>
      <c r="S258" s="22" t="str">
        <f t="shared" si="51"/>
        <v/>
      </c>
      <c r="T258" s="6"/>
      <c r="U258" s="20" t="str">
        <f>IF(T258="","",(VLOOKUP(T258,data!G:H,2,0)))</f>
        <v/>
      </c>
      <c r="V258" s="7"/>
      <c r="W258" s="22" t="str">
        <f t="shared" si="52"/>
        <v/>
      </c>
    </row>
    <row r="259" spans="1:23">
      <c r="A259" s="17" t="str">
        <f>IF(B259="","",VLOOKUP(B259,data!C:D,2,0))</f>
        <v/>
      </c>
      <c r="B259" s="4"/>
      <c r="C259" s="28"/>
      <c r="D259" s="3" t="str">
        <f t="shared" ref="D259:D322" si="53">IF(C259="","",DAY(C259))</f>
        <v/>
      </c>
      <c r="E259" s="3" t="str">
        <f t="shared" ref="E259:E322" si="54">IF(C259="","",MONTH(C259))</f>
        <v/>
      </c>
      <c r="F259" s="3" t="str">
        <f t="shared" ref="F259:F322" si="55">IF(C259="","",YEAR(C259))</f>
        <v/>
      </c>
      <c r="G259" s="3" t="str">
        <f t="shared" ref="G259:G322" si="56">IF(C259="","",(E259&amp;"/"&amp;D259&amp;"/"&amp;F259))</f>
        <v/>
      </c>
      <c r="H259" s="29" t="str">
        <f t="shared" ref="H259:H322" si="57">IF(C259&gt;0,C259,"")</f>
        <v/>
      </c>
      <c r="I259" s="3" t="str">
        <f t="shared" ref="I259:I322" si="58">IF(H259="","",DAY(H259))</f>
        <v/>
      </c>
      <c r="J259" s="3" t="str">
        <f t="shared" ref="J259:J322" si="59">IF(H259="","",MONTH(H259))</f>
        <v/>
      </c>
      <c r="K259" s="3" t="str">
        <f t="shared" ref="K259:K322" si="60">IF(H259="","",YEAR(H259))</f>
        <v/>
      </c>
      <c r="L259" s="29" t="str">
        <f t="shared" ref="L259:L322" si="61">IF(H259="","",(J259&amp;"/"&amp;I259&amp;"/"&amp;K259))</f>
        <v/>
      </c>
      <c r="N259" s="20" t="str">
        <f>IF(M259="","",VLOOKUP(M259,data!E:F,2,0))</f>
        <v/>
      </c>
      <c r="O259" s="35" t="str">
        <f t="shared" ref="O259:O322" si="62">IF(C259&gt;0,1,"")</f>
        <v/>
      </c>
      <c r="P259" s="5"/>
      <c r="Q259" s="5"/>
      <c r="R259" s="22" t="str">
        <f t="shared" ref="R259:R322" si="63">IF(P259=0,"",MROUND(((Q259-P259)*24),0.5))</f>
        <v/>
      </c>
      <c r="S259" s="22" t="str">
        <f t="shared" ref="S259:S322" si="64">IF(P259=0,"",IF(Q259=0,"",IF(W259&gt;R259,R259,W259)))</f>
        <v/>
      </c>
      <c r="T259" s="6"/>
      <c r="U259" s="20" t="str">
        <f>IF(T259="","",(VLOOKUP(T259,data!G:H,2,0)))</f>
        <v/>
      </c>
      <c r="V259" s="7"/>
      <c r="W259" s="22" t="str">
        <f t="shared" ref="W259:W322" si="65">IF(P259=0,"",IF(M259=5,4,IF(M259=6,4,IF(M259=7,4,IF(M259=9,2,IF(M259=10,2,IF(M259=11,2,R259)))))))</f>
        <v/>
      </c>
    </row>
    <row r="260" spans="1:23">
      <c r="A260" s="17" t="str">
        <f>IF(B260="","",VLOOKUP(B260,data!C:D,2,0))</f>
        <v/>
      </c>
      <c r="B260" s="4"/>
      <c r="C260" s="28"/>
      <c r="D260" s="3" t="str">
        <f t="shared" si="53"/>
        <v/>
      </c>
      <c r="E260" s="3" t="str">
        <f t="shared" si="54"/>
        <v/>
      </c>
      <c r="F260" s="3" t="str">
        <f t="shared" si="55"/>
        <v/>
      </c>
      <c r="G260" s="3" t="str">
        <f t="shared" si="56"/>
        <v/>
      </c>
      <c r="H260" s="29" t="str">
        <f t="shared" si="57"/>
        <v/>
      </c>
      <c r="I260" s="3" t="str">
        <f t="shared" si="58"/>
        <v/>
      </c>
      <c r="J260" s="3" t="str">
        <f t="shared" si="59"/>
        <v/>
      </c>
      <c r="K260" s="3" t="str">
        <f t="shared" si="60"/>
        <v/>
      </c>
      <c r="L260" s="29" t="str">
        <f t="shared" si="61"/>
        <v/>
      </c>
      <c r="N260" s="20" t="str">
        <f>IF(M260="","",VLOOKUP(M260,data!E:F,2,0))</f>
        <v/>
      </c>
      <c r="O260" s="35" t="str">
        <f t="shared" si="62"/>
        <v/>
      </c>
      <c r="P260" s="5"/>
      <c r="Q260" s="5"/>
      <c r="R260" s="22" t="str">
        <f t="shared" si="63"/>
        <v/>
      </c>
      <c r="S260" s="22" t="str">
        <f t="shared" si="64"/>
        <v/>
      </c>
      <c r="T260" s="6"/>
      <c r="U260" s="20" t="str">
        <f>IF(T260="","",(VLOOKUP(T260,data!G:H,2,0)))</f>
        <v/>
      </c>
      <c r="V260" s="7"/>
      <c r="W260" s="22" t="str">
        <f t="shared" si="65"/>
        <v/>
      </c>
    </row>
    <row r="261" spans="1:23">
      <c r="A261" s="17" t="str">
        <f>IF(B261="","",VLOOKUP(B261,data!C:D,2,0))</f>
        <v/>
      </c>
      <c r="B261" s="4"/>
      <c r="C261" s="28"/>
      <c r="D261" s="3" t="str">
        <f t="shared" si="53"/>
        <v/>
      </c>
      <c r="E261" s="3" t="str">
        <f t="shared" si="54"/>
        <v/>
      </c>
      <c r="F261" s="3" t="str">
        <f t="shared" si="55"/>
        <v/>
      </c>
      <c r="G261" s="3" t="str">
        <f t="shared" si="56"/>
        <v/>
      </c>
      <c r="H261" s="29" t="str">
        <f t="shared" si="57"/>
        <v/>
      </c>
      <c r="I261" s="3" t="str">
        <f t="shared" si="58"/>
        <v/>
      </c>
      <c r="J261" s="3" t="str">
        <f t="shared" si="59"/>
        <v/>
      </c>
      <c r="K261" s="3" t="str">
        <f t="shared" si="60"/>
        <v/>
      </c>
      <c r="L261" s="29" t="str">
        <f t="shared" si="61"/>
        <v/>
      </c>
      <c r="N261" s="20" t="str">
        <f>IF(M261="","",VLOOKUP(M261,data!E:F,2,0))</f>
        <v/>
      </c>
      <c r="O261" s="35" t="str">
        <f t="shared" si="62"/>
        <v/>
      </c>
      <c r="P261" s="5"/>
      <c r="Q261" s="5"/>
      <c r="R261" s="22" t="str">
        <f t="shared" si="63"/>
        <v/>
      </c>
      <c r="S261" s="22" t="str">
        <f t="shared" si="64"/>
        <v/>
      </c>
      <c r="T261" s="6"/>
      <c r="U261" s="20" t="str">
        <f>IF(T261="","",(VLOOKUP(T261,data!G:H,2,0)))</f>
        <v/>
      </c>
      <c r="V261" s="7"/>
      <c r="W261" s="22" t="str">
        <f t="shared" si="65"/>
        <v/>
      </c>
    </row>
    <row r="262" spans="1:23">
      <c r="A262" s="17" t="str">
        <f>IF(B262="","",VLOOKUP(B262,data!C:D,2,0))</f>
        <v/>
      </c>
      <c r="B262" s="4"/>
      <c r="C262" s="28"/>
      <c r="D262" s="3" t="str">
        <f t="shared" si="53"/>
        <v/>
      </c>
      <c r="E262" s="3" t="str">
        <f t="shared" si="54"/>
        <v/>
      </c>
      <c r="F262" s="3" t="str">
        <f t="shared" si="55"/>
        <v/>
      </c>
      <c r="G262" s="3" t="str">
        <f t="shared" si="56"/>
        <v/>
      </c>
      <c r="H262" s="29" t="str">
        <f t="shared" si="57"/>
        <v/>
      </c>
      <c r="I262" s="3" t="str">
        <f t="shared" si="58"/>
        <v/>
      </c>
      <c r="J262" s="3" t="str">
        <f t="shared" si="59"/>
        <v/>
      </c>
      <c r="K262" s="3" t="str">
        <f t="shared" si="60"/>
        <v/>
      </c>
      <c r="L262" s="29" t="str">
        <f t="shared" si="61"/>
        <v/>
      </c>
      <c r="N262" s="20" t="str">
        <f>IF(M262="","",VLOOKUP(M262,data!E:F,2,0))</f>
        <v/>
      </c>
      <c r="O262" s="35" t="str">
        <f t="shared" si="62"/>
        <v/>
      </c>
      <c r="P262" s="5"/>
      <c r="Q262" s="5"/>
      <c r="R262" s="22" t="str">
        <f t="shared" si="63"/>
        <v/>
      </c>
      <c r="S262" s="22" t="str">
        <f t="shared" si="64"/>
        <v/>
      </c>
      <c r="T262" s="6"/>
      <c r="U262" s="20" t="str">
        <f>IF(T262="","",(VLOOKUP(T262,data!G:H,2,0)))</f>
        <v/>
      </c>
      <c r="V262" s="7"/>
      <c r="W262" s="22" t="str">
        <f t="shared" si="65"/>
        <v/>
      </c>
    </row>
    <row r="263" spans="1:23">
      <c r="A263" s="17" t="str">
        <f>IF(B263="","",VLOOKUP(B263,data!C:D,2,0))</f>
        <v/>
      </c>
      <c r="B263" s="4"/>
      <c r="C263" s="28"/>
      <c r="D263" s="3" t="str">
        <f t="shared" si="53"/>
        <v/>
      </c>
      <c r="E263" s="3" t="str">
        <f t="shared" si="54"/>
        <v/>
      </c>
      <c r="F263" s="3" t="str">
        <f t="shared" si="55"/>
        <v/>
      </c>
      <c r="G263" s="3" t="str">
        <f t="shared" si="56"/>
        <v/>
      </c>
      <c r="H263" s="29" t="str">
        <f t="shared" si="57"/>
        <v/>
      </c>
      <c r="I263" s="3" t="str">
        <f t="shared" si="58"/>
        <v/>
      </c>
      <c r="J263" s="3" t="str">
        <f t="shared" si="59"/>
        <v/>
      </c>
      <c r="K263" s="3" t="str">
        <f t="shared" si="60"/>
        <v/>
      </c>
      <c r="L263" s="29" t="str">
        <f t="shared" si="61"/>
        <v/>
      </c>
      <c r="N263" s="20" t="str">
        <f>IF(M263="","",VLOOKUP(M263,data!E:F,2,0))</f>
        <v/>
      </c>
      <c r="O263" s="35" t="str">
        <f t="shared" si="62"/>
        <v/>
      </c>
      <c r="P263" s="5"/>
      <c r="Q263" s="5"/>
      <c r="R263" s="22" t="str">
        <f t="shared" si="63"/>
        <v/>
      </c>
      <c r="S263" s="22" t="str">
        <f t="shared" si="64"/>
        <v/>
      </c>
      <c r="T263" s="6"/>
      <c r="U263" s="20" t="str">
        <f>IF(T263="","",(VLOOKUP(T263,data!G:H,2,0)))</f>
        <v/>
      </c>
      <c r="V263" s="7"/>
      <c r="W263" s="22" t="str">
        <f t="shared" si="65"/>
        <v/>
      </c>
    </row>
    <row r="264" spans="1:23">
      <c r="A264" s="17" t="str">
        <f>IF(B264="","",VLOOKUP(B264,data!C:D,2,0))</f>
        <v/>
      </c>
      <c r="B264" s="4"/>
      <c r="C264" s="28"/>
      <c r="D264" s="3" t="str">
        <f t="shared" si="53"/>
        <v/>
      </c>
      <c r="E264" s="3" t="str">
        <f t="shared" si="54"/>
        <v/>
      </c>
      <c r="F264" s="3" t="str">
        <f t="shared" si="55"/>
        <v/>
      </c>
      <c r="G264" s="3" t="str">
        <f t="shared" si="56"/>
        <v/>
      </c>
      <c r="H264" s="29" t="str">
        <f t="shared" si="57"/>
        <v/>
      </c>
      <c r="I264" s="3" t="str">
        <f t="shared" si="58"/>
        <v/>
      </c>
      <c r="J264" s="3" t="str">
        <f t="shared" si="59"/>
        <v/>
      </c>
      <c r="K264" s="3" t="str">
        <f t="shared" si="60"/>
        <v/>
      </c>
      <c r="L264" s="29" t="str">
        <f t="shared" si="61"/>
        <v/>
      </c>
      <c r="N264" s="20" t="str">
        <f>IF(M264="","",VLOOKUP(M264,data!E:F,2,0))</f>
        <v/>
      </c>
      <c r="O264" s="35" t="str">
        <f t="shared" si="62"/>
        <v/>
      </c>
      <c r="P264" s="5"/>
      <c r="Q264" s="5"/>
      <c r="R264" s="22" t="str">
        <f t="shared" si="63"/>
        <v/>
      </c>
      <c r="S264" s="22" t="str">
        <f t="shared" si="64"/>
        <v/>
      </c>
      <c r="T264" s="6"/>
      <c r="U264" s="20" t="str">
        <f>IF(T264="","",(VLOOKUP(T264,data!G:H,2,0)))</f>
        <v/>
      </c>
      <c r="V264" s="7"/>
      <c r="W264" s="22" t="str">
        <f t="shared" si="65"/>
        <v/>
      </c>
    </row>
    <row r="265" spans="1:23">
      <c r="A265" s="17" t="str">
        <f>IF(B265="","",VLOOKUP(B265,data!C:D,2,0))</f>
        <v/>
      </c>
      <c r="B265" s="4"/>
      <c r="C265" s="28"/>
      <c r="D265" s="3" t="str">
        <f t="shared" si="53"/>
        <v/>
      </c>
      <c r="E265" s="3" t="str">
        <f t="shared" si="54"/>
        <v/>
      </c>
      <c r="F265" s="3" t="str">
        <f t="shared" si="55"/>
        <v/>
      </c>
      <c r="G265" s="3" t="str">
        <f t="shared" si="56"/>
        <v/>
      </c>
      <c r="H265" s="29" t="str">
        <f t="shared" si="57"/>
        <v/>
      </c>
      <c r="I265" s="3" t="str">
        <f t="shared" si="58"/>
        <v/>
      </c>
      <c r="J265" s="3" t="str">
        <f t="shared" si="59"/>
        <v/>
      </c>
      <c r="K265" s="3" t="str">
        <f t="shared" si="60"/>
        <v/>
      </c>
      <c r="L265" s="29" t="str">
        <f t="shared" si="61"/>
        <v/>
      </c>
      <c r="N265" s="20" t="str">
        <f>IF(M265="","",VLOOKUP(M265,data!E:F,2,0))</f>
        <v/>
      </c>
      <c r="O265" s="35" t="str">
        <f t="shared" si="62"/>
        <v/>
      </c>
      <c r="P265" s="5"/>
      <c r="Q265" s="5"/>
      <c r="R265" s="22" t="str">
        <f t="shared" si="63"/>
        <v/>
      </c>
      <c r="S265" s="22" t="str">
        <f t="shared" si="64"/>
        <v/>
      </c>
      <c r="T265" s="6"/>
      <c r="U265" s="20" t="str">
        <f>IF(T265="","",(VLOOKUP(T265,data!G:H,2,0)))</f>
        <v/>
      </c>
      <c r="V265" s="7"/>
      <c r="W265" s="22" t="str">
        <f t="shared" si="65"/>
        <v/>
      </c>
    </row>
    <row r="266" spans="1:23">
      <c r="A266" s="17" t="str">
        <f>IF(B266="","",VLOOKUP(B266,data!C:D,2,0))</f>
        <v/>
      </c>
      <c r="B266" s="4"/>
      <c r="C266" s="28"/>
      <c r="D266" s="3" t="str">
        <f t="shared" si="53"/>
        <v/>
      </c>
      <c r="E266" s="3" t="str">
        <f t="shared" si="54"/>
        <v/>
      </c>
      <c r="F266" s="3" t="str">
        <f t="shared" si="55"/>
        <v/>
      </c>
      <c r="G266" s="3" t="str">
        <f t="shared" si="56"/>
        <v/>
      </c>
      <c r="H266" s="29" t="str">
        <f t="shared" si="57"/>
        <v/>
      </c>
      <c r="I266" s="3" t="str">
        <f t="shared" si="58"/>
        <v/>
      </c>
      <c r="J266" s="3" t="str">
        <f t="shared" si="59"/>
        <v/>
      </c>
      <c r="K266" s="3" t="str">
        <f t="shared" si="60"/>
        <v/>
      </c>
      <c r="L266" s="29" t="str">
        <f t="shared" si="61"/>
        <v/>
      </c>
      <c r="N266" s="20" t="str">
        <f>IF(M266="","",VLOOKUP(M266,data!E:F,2,0))</f>
        <v/>
      </c>
      <c r="O266" s="35" t="str">
        <f t="shared" si="62"/>
        <v/>
      </c>
      <c r="P266" s="5"/>
      <c r="Q266" s="5"/>
      <c r="R266" s="22" t="str">
        <f t="shared" si="63"/>
        <v/>
      </c>
      <c r="S266" s="22" t="str">
        <f t="shared" si="64"/>
        <v/>
      </c>
      <c r="T266" s="6"/>
      <c r="U266" s="20" t="str">
        <f>IF(T266="","",(VLOOKUP(T266,data!G:H,2,0)))</f>
        <v/>
      </c>
      <c r="V266" s="7"/>
      <c r="W266" s="22" t="str">
        <f t="shared" si="65"/>
        <v/>
      </c>
    </row>
    <row r="267" spans="1:23">
      <c r="A267" s="17" t="str">
        <f>IF(B267="","",VLOOKUP(B267,data!C:D,2,0))</f>
        <v/>
      </c>
      <c r="B267" s="4"/>
      <c r="C267" s="28"/>
      <c r="D267" s="3" t="str">
        <f t="shared" si="53"/>
        <v/>
      </c>
      <c r="E267" s="3" t="str">
        <f t="shared" si="54"/>
        <v/>
      </c>
      <c r="F267" s="3" t="str">
        <f t="shared" si="55"/>
        <v/>
      </c>
      <c r="G267" s="3" t="str">
        <f t="shared" si="56"/>
        <v/>
      </c>
      <c r="H267" s="29" t="str">
        <f t="shared" si="57"/>
        <v/>
      </c>
      <c r="I267" s="3" t="str">
        <f t="shared" si="58"/>
        <v/>
      </c>
      <c r="J267" s="3" t="str">
        <f t="shared" si="59"/>
        <v/>
      </c>
      <c r="K267" s="3" t="str">
        <f t="shared" si="60"/>
        <v/>
      </c>
      <c r="L267" s="29" t="str">
        <f t="shared" si="61"/>
        <v/>
      </c>
      <c r="N267" s="20" t="str">
        <f>IF(M267="","",VLOOKUP(M267,data!E:F,2,0))</f>
        <v/>
      </c>
      <c r="O267" s="35" t="str">
        <f t="shared" si="62"/>
        <v/>
      </c>
      <c r="P267" s="5"/>
      <c r="Q267" s="5"/>
      <c r="R267" s="22" t="str">
        <f t="shared" si="63"/>
        <v/>
      </c>
      <c r="S267" s="22" t="str">
        <f t="shared" si="64"/>
        <v/>
      </c>
      <c r="T267" s="6"/>
      <c r="U267" s="20" t="str">
        <f>IF(T267="","",(VLOOKUP(T267,data!G:H,2,0)))</f>
        <v/>
      </c>
      <c r="V267" s="7"/>
      <c r="W267" s="22" t="str">
        <f t="shared" si="65"/>
        <v/>
      </c>
    </row>
    <row r="268" spans="1:23">
      <c r="A268" s="17" t="str">
        <f>IF(B268="","",VLOOKUP(B268,data!C:D,2,0))</f>
        <v/>
      </c>
      <c r="B268" s="4"/>
      <c r="C268" s="28"/>
      <c r="D268" s="3" t="str">
        <f t="shared" si="53"/>
        <v/>
      </c>
      <c r="E268" s="3" t="str">
        <f t="shared" si="54"/>
        <v/>
      </c>
      <c r="F268" s="3" t="str">
        <f t="shared" si="55"/>
        <v/>
      </c>
      <c r="G268" s="3" t="str">
        <f t="shared" si="56"/>
        <v/>
      </c>
      <c r="H268" s="29" t="str">
        <f t="shared" si="57"/>
        <v/>
      </c>
      <c r="I268" s="3" t="str">
        <f t="shared" si="58"/>
        <v/>
      </c>
      <c r="J268" s="3" t="str">
        <f t="shared" si="59"/>
        <v/>
      </c>
      <c r="K268" s="3" t="str">
        <f t="shared" si="60"/>
        <v/>
      </c>
      <c r="L268" s="29" t="str">
        <f t="shared" si="61"/>
        <v/>
      </c>
      <c r="N268" s="20" t="str">
        <f>IF(M268="","",VLOOKUP(M268,data!E:F,2,0))</f>
        <v/>
      </c>
      <c r="O268" s="35" t="str">
        <f t="shared" si="62"/>
        <v/>
      </c>
      <c r="P268" s="5"/>
      <c r="Q268" s="5"/>
      <c r="R268" s="22" t="str">
        <f t="shared" si="63"/>
        <v/>
      </c>
      <c r="S268" s="22" t="str">
        <f t="shared" si="64"/>
        <v/>
      </c>
      <c r="T268" s="6"/>
      <c r="U268" s="20" t="str">
        <f>IF(T268="","",(VLOOKUP(T268,data!G:H,2,0)))</f>
        <v/>
      </c>
      <c r="V268" s="7"/>
      <c r="W268" s="22" t="str">
        <f t="shared" si="65"/>
        <v/>
      </c>
    </row>
    <row r="269" spans="1:23">
      <c r="A269" s="17" t="str">
        <f>IF(B269="","",VLOOKUP(B269,data!C:D,2,0))</f>
        <v/>
      </c>
      <c r="B269" s="4"/>
      <c r="C269" s="28"/>
      <c r="D269" s="3" t="str">
        <f t="shared" si="53"/>
        <v/>
      </c>
      <c r="E269" s="3" t="str">
        <f t="shared" si="54"/>
        <v/>
      </c>
      <c r="F269" s="3" t="str">
        <f t="shared" si="55"/>
        <v/>
      </c>
      <c r="G269" s="3" t="str">
        <f t="shared" si="56"/>
        <v/>
      </c>
      <c r="H269" s="29" t="str">
        <f t="shared" si="57"/>
        <v/>
      </c>
      <c r="I269" s="3" t="str">
        <f t="shared" si="58"/>
        <v/>
      </c>
      <c r="J269" s="3" t="str">
        <f t="shared" si="59"/>
        <v/>
      </c>
      <c r="K269" s="3" t="str">
        <f t="shared" si="60"/>
        <v/>
      </c>
      <c r="L269" s="29" t="str">
        <f t="shared" si="61"/>
        <v/>
      </c>
      <c r="N269" s="20" t="str">
        <f>IF(M269="","",VLOOKUP(M269,data!E:F,2,0))</f>
        <v/>
      </c>
      <c r="O269" s="35" t="str">
        <f t="shared" si="62"/>
        <v/>
      </c>
      <c r="P269" s="5"/>
      <c r="Q269" s="5"/>
      <c r="R269" s="22" t="str">
        <f t="shared" si="63"/>
        <v/>
      </c>
      <c r="S269" s="22" t="str">
        <f t="shared" si="64"/>
        <v/>
      </c>
      <c r="T269" s="6"/>
      <c r="U269" s="20" t="str">
        <f>IF(T269="","",(VLOOKUP(T269,data!G:H,2,0)))</f>
        <v/>
      </c>
      <c r="V269" s="7"/>
      <c r="W269" s="22" t="str">
        <f t="shared" si="65"/>
        <v/>
      </c>
    </row>
    <row r="270" spans="1:23">
      <c r="A270" s="17" t="str">
        <f>IF(B270="","",VLOOKUP(B270,data!C:D,2,0))</f>
        <v/>
      </c>
      <c r="B270" s="4"/>
      <c r="C270" s="28"/>
      <c r="D270" s="3" t="str">
        <f t="shared" si="53"/>
        <v/>
      </c>
      <c r="E270" s="3" t="str">
        <f t="shared" si="54"/>
        <v/>
      </c>
      <c r="F270" s="3" t="str">
        <f t="shared" si="55"/>
        <v/>
      </c>
      <c r="G270" s="3" t="str">
        <f t="shared" si="56"/>
        <v/>
      </c>
      <c r="H270" s="29" t="str">
        <f t="shared" si="57"/>
        <v/>
      </c>
      <c r="I270" s="3" t="str">
        <f t="shared" si="58"/>
        <v/>
      </c>
      <c r="J270" s="3" t="str">
        <f t="shared" si="59"/>
        <v/>
      </c>
      <c r="K270" s="3" t="str">
        <f t="shared" si="60"/>
        <v/>
      </c>
      <c r="L270" s="29" t="str">
        <f t="shared" si="61"/>
        <v/>
      </c>
      <c r="N270" s="20" t="str">
        <f>IF(M270="","",VLOOKUP(M270,data!E:F,2,0))</f>
        <v/>
      </c>
      <c r="O270" s="35" t="str">
        <f t="shared" si="62"/>
        <v/>
      </c>
      <c r="P270" s="5"/>
      <c r="Q270" s="5"/>
      <c r="R270" s="22" t="str">
        <f t="shared" si="63"/>
        <v/>
      </c>
      <c r="S270" s="22" t="str">
        <f t="shared" si="64"/>
        <v/>
      </c>
      <c r="T270" s="6"/>
      <c r="U270" s="20" t="str">
        <f>IF(T270="","",(VLOOKUP(T270,data!G:H,2,0)))</f>
        <v/>
      </c>
      <c r="V270" s="7"/>
      <c r="W270" s="22" t="str">
        <f t="shared" si="65"/>
        <v/>
      </c>
    </row>
    <row r="271" spans="1:23">
      <c r="A271" s="17" t="str">
        <f>IF(B271="","",VLOOKUP(B271,data!C:D,2,0))</f>
        <v/>
      </c>
      <c r="B271" s="4"/>
      <c r="C271" s="28"/>
      <c r="D271" s="3" t="str">
        <f t="shared" si="53"/>
        <v/>
      </c>
      <c r="E271" s="3" t="str">
        <f t="shared" si="54"/>
        <v/>
      </c>
      <c r="F271" s="3" t="str">
        <f t="shared" si="55"/>
        <v/>
      </c>
      <c r="G271" s="3" t="str">
        <f t="shared" si="56"/>
        <v/>
      </c>
      <c r="H271" s="29" t="str">
        <f t="shared" si="57"/>
        <v/>
      </c>
      <c r="I271" s="3" t="str">
        <f t="shared" si="58"/>
        <v/>
      </c>
      <c r="J271" s="3" t="str">
        <f t="shared" si="59"/>
        <v/>
      </c>
      <c r="K271" s="3" t="str">
        <f t="shared" si="60"/>
        <v/>
      </c>
      <c r="L271" s="29" t="str">
        <f t="shared" si="61"/>
        <v/>
      </c>
      <c r="N271" s="20" t="str">
        <f>IF(M271="","",VLOOKUP(M271,data!E:F,2,0))</f>
        <v/>
      </c>
      <c r="O271" s="35" t="str">
        <f t="shared" si="62"/>
        <v/>
      </c>
      <c r="P271" s="5"/>
      <c r="Q271" s="5"/>
      <c r="R271" s="22" t="str">
        <f t="shared" si="63"/>
        <v/>
      </c>
      <c r="S271" s="22" t="str">
        <f t="shared" si="64"/>
        <v/>
      </c>
      <c r="T271" s="6"/>
      <c r="U271" s="20" t="str">
        <f>IF(T271="","",(VLOOKUP(T271,data!G:H,2,0)))</f>
        <v/>
      </c>
      <c r="V271" s="7"/>
      <c r="W271" s="22" t="str">
        <f t="shared" si="65"/>
        <v/>
      </c>
    </row>
    <row r="272" spans="1:23">
      <c r="A272" s="17" t="str">
        <f>IF(B272="","",VLOOKUP(B272,data!C:D,2,0))</f>
        <v/>
      </c>
      <c r="B272" s="4"/>
      <c r="C272" s="28"/>
      <c r="D272" s="3" t="str">
        <f t="shared" si="53"/>
        <v/>
      </c>
      <c r="E272" s="3" t="str">
        <f t="shared" si="54"/>
        <v/>
      </c>
      <c r="F272" s="3" t="str">
        <f t="shared" si="55"/>
        <v/>
      </c>
      <c r="G272" s="3" t="str">
        <f t="shared" si="56"/>
        <v/>
      </c>
      <c r="H272" s="29" t="str">
        <f t="shared" si="57"/>
        <v/>
      </c>
      <c r="I272" s="3" t="str">
        <f t="shared" si="58"/>
        <v/>
      </c>
      <c r="J272" s="3" t="str">
        <f t="shared" si="59"/>
        <v/>
      </c>
      <c r="K272" s="3" t="str">
        <f t="shared" si="60"/>
        <v/>
      </c>
      <c r="L272" s="29" t="str">
        <f t="shared" si="61"/>
        <v/>
      </c>
      <c r="N272" s="20" t="str">
        <f>IF(M272="","",VLOOKUP(M272,data!E:F,2,0))</f>
        <v/>
      </c>
      <c r="O272" s="35" t="str">
        <f t="shared" si="62"/>
        <v/>
      </c>
      <c r="P272" s="5"/>
      <c r="Q272" s="5"/>
      <c r="R272" s="22" t="str">
        <f t="shared" si="63"/>
        <v/>
      </c>
      <c r="S272" s="22" t="str">
        <f t="shared" si="64"/>
        <v/>
      </c>
      <c r="T272" s="6"/>
      <c r="U272" s="20" t="str">
        <f>IF(T272="","",(VLOOKUP(T272,data!G:H,2,0)))</f>
        <v/>
      </c>
      <c r="V272" s="7"/>
      <c r="W272" s="22" t="str">
        <f t="shared" si="65"/>
        <v/>
      </c>
    </row>
    <row r="273" spans="1:23">
      <c r="A273" s="17" t="str">
        <f>IF(B273="","",VLOOKUP(B273,data!C:D,2,0))</f>
        <v/>
      </c>
      <c r="B273" s="4"/>
      <c r="C273" s="28"/>
      <c r="D273" s="3" t="str">
        <f t="shared" si="53"/>
        <v/>
      </c>
      <c r="E273" s="3" t="str">
        <f t="shared" si="54"/>
        <v/>
      </c>
      <c r="F273" s="3" t="str">
        <f t="shared" si="55"/>
        <v/>
      </c>
      <c r="G273" s="3" t="str">
        <f t="shared" si="56"/>
        <v/>
      </c>
      <c r="H273" s="29" t="str">
        <f t="shared" si="57"/>
        <v/>
      </c>
      <c r="I273" s="3" t="str">
        <f t="shared" si="58"/>
        <v/>
      </c>
      <c r="J273" s="3" t="str">
        <f t="shared" si="59"/>
        <v/>
      </c>
      <c r="K273" s="3" t="str">
        <f t="shared" si="60"/>
        <v/>
      </c>
      <c r="L273" s="29" t="str">
        <f t="shared" si="61"/>
        <v/>
      </c>
      <c r="N273" s="20" t="str">
        <f>IF(M273="","",VLOOKUP(M273,data!E:F,2,0))</f>
        <v/>
      </c>
      <c r="O273" s="35" t="str">
        <f t="shared" si="62"/>
        <v/>
      </c>
      <c r="P273" s="5"/>
      <c r="Q273" s="5"/>
      <c r="R273" s="22" t="str">
        <f t="shared" si="63"/>
        <v/>
      </c>
      <c r="S273" s="22" t="str">
        <f t="shared" si="64"/>
        <v/>
      </c>
      <c r="T273" s="6"/>
      <c r="U273" s="20" t="str">
        <f>IF(T273="","",(VLOOKUP(T273,data!G:H,2,0)))</f>
        <v/>
      </c>
      <c r="V273" s="7"/>
      <c r="W273" s="22" t="str">
        <f t="shared" si="65"/>
        <v/>
      </c>
    </row>
    <row r="274" spans="1:23">
      <c r="A274" s="17" t="str">
        <f>IF(B274="","",VLOOKUP(B274,data!C:D,2,0))</f>
        <v/>
      </c>
      <c r="B274" s="4"/>
      <c r="C274" s="28"/>
      <c r="D274" s="3" t="str">
        <f t="shared" si="53"/>
        <v/>
      </c>
      <c r="E274" s="3" t="str">
        <f t="shared" si="54"/>
        <v/>
      </c>
      <c r="F274" s="3" t="str">
        <f t="shared" si="55"/>
        <v/>
      </c>
      <c r="G274" s="3" t="str">
        <f t="shared" si="56"/>
        <v/>
      </c>
      <c r="H274" s="29" t="str">
        <f t="shared" si="57"/>
        <v/>
      </c>
      <c r="I274" s="3" t="str">
        <f t="shared" si="58"/>
        <v/>
      </c>
      <c r="J274" s="3" t="str">
        <f t="shared" si="59"/>
        <v/>
      </c>
      <c r="K274" s="3" t="str">
        <f t="shared" si="60"/>
        <v/>
      </c>
      <c r="L274" s="29" t="str">
        <f t="shared" si="61"/>
        <v/>
      </c>
      <c r="N274" s="20" t="str">
        <f>IF(M274="","",VLOOKUP(M274,data!E:F,2,0))</f>
        <v/>
      </c>
      <c r="O274" s="35" t="str">
        <f t="shared" si="62"/>
        <v/>
      </c>
      <c r="P274" s="5"/>
      <c r="Q274" s="5"/>
      <c r="R274" s="22" t="str">
        <f t="shared" si="63"/>
        <v/>
      </c>
      <c r="S274" s="22" t="str">
        <f t="shared" si="64"/>
        <v/>
      </c>
      <c r="T274" s="6"/>
      <c r="U274" s="20" t="str">
        <f>IF(T274="","",(VLOOKUP(T274,data!G:H,2,0)))</f>
        <v/>
      </c>
      <c r="V274" s="7"/>
      <c r="W274" s="22" t="str">
        <f t="shared" si="65"/>
        <v/>
      </c>
    </row>
    <row r="275" spans="1:23">
      <c r="A275" s="17" t="str">
        <f>IF(B275="","",VLOOKUP(B275,data!C:D,2,0))</f>
        <v/>
      </c>
      <c r="B275" s="4"/>
      <c r="C275" s="28"/>
      <c r="D275" s="3" t="str">
        <f t="shared" si="53"/>
        <v/>
      </c>
      <c r="E275" s="3" t="str">
        <f t="shared" si="54"/>
        <v/>
      </c>
      <c r="F275" s="3" t="str">
        <f t="shared" si="55"/>
        <v/>
      </c>
      <c r="G275" s="3" t="str">
        <f t="shared" si="56"/>
        <v/>
      </c>
      <c r="H275" s="29" t="str">
        <f t="shared" si="57"/>
        <v/>
      </c>
      <c r="I275" s="3" t="str">
        <f t="shared" si="58"/>
        <v/>
      </c>
      <c r="J275" s="3" t="str">
        <f t="shared" si="59"/>
        <v/>
      </c>
      <c r="K275" s="3" t="str">
        <f t="shared" si="60"/>
        <v/>
      </c>
      <c r="L275" s="29" t="str">
        <f t="shared" si="61"/>
        <v/>
      </c>
      <c r="N275" s="20" t="str">
        <f>IF(M275="","",VLOOKUP(M275,data!E:F,2,0))</f>
        <v/>
      </c>
      <c r="O275" s="35" t="str">
        <f t="shared" si="62"/>
        <v/>
      </c>
      <c r="P275" s="5"/>
      <c r="Q275" s="5"/>
      <c r="R275" s="22" t="str">
        <f t="shared" si="63"/>
        <v/>
      </c>
      <c r="S275" s="22" t="str">
        <f t="shared" si="64"/>
        <v/>
      </c>
      <c r="T275" s="6"/>
      <c r="U275" s="20" t="str">
        <f>IF(T275="","",(VLOOKUP(T275,data!G:H,2,0)))</f>
        <v/>
      </c>
      <c r="V275" s="7"/>
      <c r="W275" s="22" t="str">
        <f t="shared" si="65"/>
        <v/>
      </c>
    </row>
    <row r="276" spans="1:23">
      <c r="A276" s="17" t="str">
        <f>IF(B276="","",VLOOKUP(B276,data!C:D,2,0))</f>
        <v/>
      </c>
      <c r="B276" s="4"/>
      <c r="C276" s="28"/>
      <c r="D276" s="3" t="str">
        <f t="shared" si="53"/>
        <v/>
      </c>
      <c r="E276" s="3" t="str">
        <f t="shared" si="54"/>
        <v/>
      </c>
      <c r="F276" s="3" t="str">
        <f t="shared" si="55"/>
        <v/>
      </c>
      <c r="G276" s="3" t="str">
        <f t="shared" si="56"/>
        <v/>
      </c>
      <c r="H276" s="29" t="str">
        <f t="shared" si="57"/>
        <v/>
      </c>
      <c r="I276" s="3" t="str">
        <f t="shared" si="58"/>
        <v/>
      </c>
      <c r="J276" s="3" t="str">
        <f t="shared" si="59"/>
        <v/>
      </c>
      <c r="K276" s="3" t="str">
        <f t="shared" si="60"/>
        <v/>
      </c>
      <c r="L276" s="29" t="str">
        <f t="shared" si="61"/>
        <v/>
      </c>
      <c r="N276" s="20" t="str">
        <f>IF(M276="","",VLOOKUP(M276,data!E:F,2,0))</f>
        <v/>
      </c>
      <c r="O276" s="35" t="str">
        <f t="shared" si="62"/>
        <v/>
      </c>
      <c r="P276" s="5"/>
      <c r="Q276" s="5"/>
      <c r="R276" s="22" t="str">
        <f t="shared" si="63"/>
        <v/>
      </c>
      <c r="S276" s="22" t="str">
        <f t="shared" si="64"/>
        <v/>
      </c>
      <c r="T276" s="6"/>
      <c r="U276" s="20" t="str">
        <f>IF(T276="","",(VLOOKUP(T276,data!G:H,2,0)))</f>
        <v/>
      </c>
      <c r="V276" s="7"/>
      <c r="W276" s="22" t="str">
        <f t="shared" si="65"/>
        <v/>
      </c>
    </row>
    <row r="277" spans="1:23">
      <c r="A277" s="17" t="str">
        <f>IF(B277="","",VLOOKUP(B277,data!C:D,2,0))</f>
        <v/>
      </c>
      <c r="B277" s="4"/>
      <c r="C277" s="28"/>
      <c r="D277" s="3" t="str">
        <f t="shared" si="53"/>
        <v/>
      </c>
      <c r="E277" s="3" t="str">
        <f t="shared" si="54"/>
        <v/>
      </c>
      <c r="F277" s="3" t="str">
        <f t="shared" si="55"/>
        <v/>
      </c>
      <c r="G277" s="3" t="str">
        <f t="shared" si="56"/>
        <v/>
      </c>
      <c r="H277" s="29" t="str">
        <f t="shared" si="57"/>
        <v/>
      </c>
      <c r="I277" s="3" t="str">
        <f t="shared" si="58"/>
        <v/>
      </c>
      <c r="J277" s="3" t="str">
        <f t="shared" si="59"/>
        <v/>
      </c>
      <c r="K277" s="3" t="str">
        <f t="shared" si="60"/>
        <v/>
      </c>
      <c r="L277" s="29" t="str">
        <f t="shared" si="61"/>
        <v/>
      </c>
      <c r="N277" s="20" t="str">
        <f>IF(M277="","",VLOOKUP(M277,data!E:F,2,0))</f>
        <v/>
      </c>
      <c r="O277" s="35" t="str">
        <f t="shared" si="62"/>
        <v/>
      </c>
      <c r="P277" s="5"/>
      <c r="Q277" s="5"/>
      <c r="R277" s="22" t="str">
        <f t="shared" si="63"/>
        <v/>
      </c>
      <c r="S277" s="22" t="str">
        <f t="shared" si="64"/>
        <v/>
      </c>
      <c r="T277" s="6"/>
      <c r="U277" s="20" t="str">
        <f>IF(T277="","",(VLOOKUP(T277,data!G:H,2,0)))</f>
        <v/>
      </c>
      <c r="V277" s="7"/>
      <c r="W277" s="22" t="str">
        <f t="shared" si="65"/>
        <v/>
      </c>
    </row>
    <row r="278" spans="1:23">
      <c r="A278" s="17" t="str">
        <f>IF(B278="","",VLOOKUP(B278,data!C:D,2,0))</f>
        <v/>
      </c>
      <c r="B278" s="4"/>
      <c r="C278" s="28"/>
      <c r="D278" s="3" t="str">
        <f t="shared" si="53"/>
        <v/>
      </c>
      <c r="E278" s="3" t="str">
        <f t="shared" si="54"/>
        <v/>
      </c>
      <c r="F278" s="3" t="str">
        <f t="shared" si="55"/>
        <v/>
      </c>
      <c r="G278" s="3" t="str">
        <f t="shared" si="56"/>
        <v/>
      </c>
      <c r="H278" s="29" t="str">
        <f t="shared" si="57"/>
        <v/>
      </c>
      <c r="I278" s="3" t="str">
        <f t="shared" si="58"/>
        <v/>
      </c>
      <c r="J278" s="3" t="str">
        <f t="shared" si="59"/>
        <v/>
      </c>
      <c r="K278" s="3" t="str">
        <f t="shared" si="60"/>
        <v/>
      </c>
      <c r="L278" s="29" t="str">
        <f t="shared" si="61"/>
        <v/>
      </c>
      <c r="N278" s="20" t="str">
        <f>IF(M278="","",VLOOKUP(M278,data!E:F,2,0))</f>
        <v/>
      </c>
      <c r="O278" s="35" t="str">
        <f t="shared" si="62"/>
        <v/>
      </c>
      <c r="P278" s="5"/>
      <c r="Q278" s="5"/>
      <c r="R278" s="22" t="str">
        <f t="shared" si="63"/>
        <v/>
      </c>
      <c r="S278" s="22" t="str">
        <f t="shared" si="64"/>
        <v/>
      </c>
      <c r="T278" s="6"/>
      <c r="U278" s="20" t="str">
        <f>IF(T278="","",(VLOOKUP(T278,data!G:H,2,0)))</f>
        <v/>
      </c>
      <c r="V278" s="7"/>
      <c r="W278" s="22" t="str">
        <f t="shared" si="65"/>
        <v/>
      </c>
    </row>
    <row r="279" spans="1:23">
      <c r="A279" s="17" t="str">
        <f>IF(B279="","",VLOOKUP(B279,data!C:D,2,0))</f>
        <v/>
      </c>
      <c r="B279" s="4"/>
      <c r="C279" s="28"/>
      <c r="D279" s="3" t="str">
        <f t="shared" si="53"/>
        <v/>
      </c>
      <c r="E279" s="3" t="str">
        <f t="shared" si="54"/>
        <v/>
      </c>
      <c r="F279" s="3" t="str">
        <f t="shared" si="55"/>
        <v/>
      </c>
      <c r="G279" s="3" t="str">
        <f t="shared" si="56"/>
        <v/>
      </c>
      <c r="H279" s="29" t="str">
        <f t="shared" si="57"/>
        <v/>
      </c>
      <c r="I279" s="3" t="str">
        <f t="shared" si="58"/>
        <v/>
      </c>
      <c r="J279" s="3" t="str">
        <f t="shared" si="59"/>
        <v/>
      </c>
      <c r="K279" s="3" t="str">
        <f t="shared" si="60"/>
        <v/>
      </c>
      <c r="L279" s="29" t="str">
        <f t="shared" si="61"/>
        <v/>
      </c>
      <c r="N279" s="20" t="str">
        <f>IF(M279="","",VLOOKUP(M279,data!E:F,2,0))</f>
        <v/>
      </c>
      <c r="O279" s="35" t="str">
        <f t="shared" si="62"/>
        <v/>
      </c>
      <c r="P279" s="5"/>
      <c r="Q279" s="5"/>
      <c r="R279" s="22" t="str">
        <f t="shared" si="63"/>
        <v/>
      </c>
      <c r="S279" s="22" t="str">
        <f t="shared" si="64"/>
        <v/>
      </c>
      <c r="T279" s="6"/>
      <c r="U279" s="20" t="str">
        <f>IF(T279="","",(VLOOKUP(T279,data!G:H,2,0)))</f>
        <v/>
      </c>
      <c r="V279" s="7"/>
      <c r="W279" s="22" t="str">
        <f t="shared" si="65"/>
        <v/>
      </c>
    </row>
    <row r="280" spans="1:23">
      <c r="A280" s="17" t="str">
        <f>IF(B280="","",VLOOKUP(B280,data!C:D,2,0))</f>
        <v/>
      </c>
      <c r="B280" s="4"/>
      <c r="C280" s="28"/>
      <c r="D280" s="3" t="str">
        <f t="shared" si="53"/>
        <v/>
      </c>
      <c r="E280" s="3" t="str">
        <f t="shared" si="54"/>
        <v/>
      </c>
      <c r="F280" s="3" t="str">
        <f t="shared" si="55"/>
        <v/>
      </c>
      <c r="G280" s="3" t="str">
        <f t="shared" si="56"/>
        <v/>
      </c>
      <c r="H280" s="29" t="str">
        <f t="shared" si="57"/>
        <v/>
      </c>
      <c r="I280" s="3" t="str">
        <f t="shared" si="58"/>
        <v/>
      </c>
      <c r="J280" s="3" t="str">
        <f t="shared" si="59"/>
        <v/>
      </c>
      <c r="K280" s="3" t="str">
        <f t="shared" si="60"/>
        <v/>
      </c>
      <c r="L280" s="29" t="str">
        <f t="shared" si="61"/>
        <v/>
      </c>
      <c r="N280" s="20" t="str">
        <f>IF(M280="","",VLOOKUP(M280,data!E:F,2,0))</f>
        <v/>
      </c>
      <c r="O280" s="35" t="str">
        <f t="shared" si="62"/>
        <v/>
      </c>
      <c r="P280" s="5"/>
      <c r="Q280" s="5"/>
      <c r="R280" s="22" t="str">
        <f t="shared" si="63"/>
        <v/>
      </c>
      <c r="S280" s="22" t="str">
        <f t="shared" si="64"/>
        <v/>
      </c>
      <c r="T280" s="6"/>
      <c r="U280" s="20" t="str">
        <f>IF(T280="","",(VLOOKUP(T280,data!G:H,2,0)))</f>
        <v/>
      </c>
      <c r="V280" s="7"/>
      <c r="W280" s="22" t="str">
        <f t="shared" si="65"/>
        <v/>
      </c>
    </row>
    <row r="281" spans="1:23">
      <c r="A281" s="17" t="str">
        <f>IF(B281="","",VLOOKUP(B281,data!C:D,2,0))</f>
        <v/>
      </c>
      <c r="B281" s="4"/>
      <c r="C281" s="28"/>
      <c r="D281" s="3" t="str">
        <f t="shared" si="53"/>
        <v/>
      </c>
      <c r="E281" s="3" t="str">
        <f t="shared" si="54"/>
        <v/>
      </c>
      <c r="F281" s="3" t="str">
        <f t="shared" si="55"/>
        <v/>
      </c>
      <c r="G281" s="3" t="str">
        <f t="shared" si="56"/>
        <v/>
      </c>
      <c r="H281" s="29" t="str">
        <f t="shared" si="57"/>
        <v/>
      </c>
      <c r="I281" s="3" t="str">
        <f t="shared" si="58"/>
        <v/>
      </c>
      <c r="J281" s="3" t="str">
        <f t="shared" si="59"/>
        <v/>
      </c>
      <c r="K281" s="3" t="str">
        <f t="shared" si="60"/>
        <v/>
      </c>
      <c r="L281" s="29" t="str">
        <f t="shared" si="61"/>
        <v/>
      </c>
      <c r="N281" s="20" t="str">
        <f>IF(M281="","",VLOOKUP(M281,data!E:F,2,0))</f>
        <v/>
      </c>
      <c r="O281" s="35" t="str">
        <f t="shared" si="62"/>
        <v/>
      </c>
      <c r="P281" s="5"/>
      <c r="Q281" s="5"/>
      <c r="R281" s="22" t="str">
        <f t="shared" si="63"/>
        <v/>
      </c>
      <c r="S281" s="22" t="str">
        <f t="shared" si="64"/>
        <v/>
      </c>
      <c r="T281" s="6"/>
      <c r="U281" s="20" t="str">
        <f>IF(T281="","",(VLOOKUP(T281,data!G:H,2,0)))</f>
        <v/>
      </c>
      <c r="V281" s="7"/>
      <c r="W281" s="22" t="str">
        <f t="shared" si="65"/>
        <v/>
      </c>
    </row>
    <row r="282" spans="1:23">
      <c r="A282" s="17" t="str">
        <f>IF(B282="","",VLOOKUP(B282,data!C:D,2,0))</f>
        <v/>
      </c>
      <c r="B282" s="4"/>
      <c r="C282" s="28"/>
      <c r="D282" s="3" t="str">
        <f t="shared" si="53"/>
        <v/>
      </c>
      <c r="E282" s="3" t="str">
        <f t="shared" si="54"/>
        <v/>
      </c>
      <c r="F282" s="3" t="str">
        <f t="shared" si="55"/>
        <v/>
      </c>
      <c r="G282" s="3" t="str">
        <f t="shared" si="56"/>
        <v/>
      </c>
      <c r="H282" s="29" t="str">
        <f t="shared" si="57"/>
        <v/>
      </c>
      <c r="I282" s="3" t="str">
        <f t="shared" si="58"/>
        <v/>
      </c>
      <c r="J282" s="3" t="str">
        <f t="shared" si="59"/>
        <v/>
      </c>
      <c r="K282" s="3" t="str">
        <f t="shared" si="60"/>
        <v/>
      </c>
      <c r="L282" s="29" t="str">
        <f t="shared" si="61"/>
        <v/>
      </c>
      <c r="N282" s="20" t="str">
        <f>IF(M282="","",VLOOKUP(M282,data!E:F,2,0))</f>
        <v/>
      </c>
      <c r="O282" s="35" t="str">
        <f t="shared" si="62"/>
        <v/>
      </c>
      <c r="P282" s="5"/>
      <c r="Q282" s="5"/>
      <c r="R282" s="22" t="str">
        <f t="shared" si="63"/>
        <v/>
      </c>
      <c r="S282" s="22" t="str">
        <f t="shared" si="64"/>
        <v/>
      </c>
      <c r="T282" s="6"/>
      <c r="U282" s="20" t="str">
        <f>IF(T282="","",(VLOOKUP(T282,data!G:H,2,0)))</f>
        <v/>
      </c>
      <c r="V282" s="7"/>
      <c r="W282" s="22" t="str">
        <f t="shared" si="65"/>
        <v/>
      </c>
    </row>
    <row r="283" spans="1:23">
      <c r="A283" s="17" t="str">
        <f>IF(B283="","",VLOOKUP(B283,data!C:D,2,0))</f>
        <v/>
      </c>
      <c r="B283" s="4"/>
      <c r="C283" s="28"/>
      <c r="D283" s="3" t="str">
        <f t="shared" si="53"/>
        <v/>
      </c>
      <c r="E283" s="3" t="str">
        <f t="shared" si="54"/>
        <v/>
      </c>
      <c r="F283" s="3" t="str">
        <f t="shared" si="55"/>
        <v/>
      </c>
      <c r="G283" s="3" t="str">
        <f t="shared" si="56"/>
        <v/>
      </c>
      <c r="H283" s="29" t="str">
        <f t="shared" si="57"/>
        <v/>
      </c>
      <c r="I283" s="3" t="str">
        <f t="shared" si="58"/>
        <v/>
      </c>
      <c r="J283" s="3" t="str">
        <f t="shared" si="59"/>
        <v/>
      </c>
      <c r="K283" s="3" t="str">
        <f t="shared" si="60"/>
        <v/>
      </c>
      <c r="L283" s="29" t="str">
        <f t="shared" si="61"/>
        <v/>
      </c>
      <c r="N283" s="20" t="str">
        <f>IF(M283="","",VLOOKUP(M283,data!E:F,2,0))</f>
        <v/>
      </c>
      <c r="O283" s="35" t="str">
        <f t="shared" si="62"/>
        <v/>
      </c>
      <c r="P283" s="5"/>
      <c r="Q283" s="5"/>
      <c r="R283" s="22" t="str">
        <f t="shared" si="63"/>
        <v/>
      </c>
      <c r="S283" s="22" t="str">
        <f t="shared" si="64"/>
        <v/>
      </c>
      <c r="T283" s="6"/>
      <c r="U283" s="20" t="str">
        <f>IF(T283="","",(VLOOKUP(T283,data!G:H,2,0)))</f>
        <v/>
      </c>
      <c r="V283" s="7"/>
      <c r="W283" s="22" t="str">
        <f t="shared" si="65"/>
        <v/>
      </c>
    </row>
    <row r="284" spans="1:23">
      <c r="A284" s="17" t="str">
        <f>IF(B284="","",VLOOKUP(B284,data!C:D,2,0))</f>
        <v/>
      </c>
      <c r="B284" s="4"/>
      <c r="C284" s="28"/>
      <c r="D284" s="3" t="str">
        <f t="shared" si="53"/>
        <v/>
      </c>
      <c r="E284" s="3" t="str">
        <f t="shared" si="54"/>
        <v/>
      </c>
      <c r="F284" s="3" t="str">
        <f t="shared" si="55"/>
        <v/>
      </c>
      <c r="G284" s="3" t="str">
        <f t="shared" si="56"/>
        <v/>
      </c>
      <c r="H284" s="29" t="str">
        <f t="shared" si="57"/>
        <v/>
      </c>
      <c r="I284" s="3" t="str">
        <f t="shared" si="58"/>
        <v/>
      </c>
      <c r="J284" s="3" t="str">
        <f t="shared" si="59"/>
        <v/>
      </c>
      <c r="K284" s="3" t="str">
        <f t="shared" si="60"/>
        <v/>
      </c>
      <c r="L284" s="29" t="str">
        <f t="shared" si="61"/>
        <v/>
      </c>
      <c r="N284" s="20" t="str">
        <f>IF(M284="","",VLOOKUP(M284,data!E:F,2,0))</f>
        <v/>
      </c>
      <c r="O284" s="35" t="str">
        <f t="shared" si="62"/>
        <v/>
      </c>
      <c r="P284" s="5"/>
      <c r="Q284" s="5"/>
      <c r="R284" s="22" t="str">
        <f t="shared" si="63"/>
        <v/>
      </c>
      <c r="S284" s="22" t="str">
        <f t="shared" si="64"/>
        <v/>
      </c>
      <c r="T284" s="6"/>
      <c r="U284" s="20" t="str">
        <f>IF(T284="","",(VLOOKUP(T284,data!G:H,2,0)))</f>
        <v/>
      </c>
      <c r="V284" s="7"/>
      <c r="W284" s="22" t="str">
        <f t="shared" si="65"/>
        <v/>
      </c>
    </row>
    <row r="285" spans="1:23">
      <c r="A285" s="17" t="str">
        <f>IF(B285="","",VLOOKUP(B285,data!C:D,2,0))</f>
        <v/>
      </c>
      <c r="B285" s="4"/>
      <c r="C285" s="28"/>
      <c r="D285" s="3" t="str">
        <f t="shared" si="53"/>
        <v/>
      </c>
      <c r="E285" s="3" t="str">
        <f t="shared" si="54"/>
        <v/>
      </c>
      <c r="F285" s="3" t="str">
        <f t="shared" si="55"/>
        <v/>
      </c>
      <c r="G285" s="3" t="str">
        <f t="shared" si="56"/>
        <v/>
      </c>
      <c r="H285" s="29" t="str">
        <f t="shared" si="57"/>
        <v/>
      </c>
      <c r="I285" s="3" t="str">
        <f t="shared" si="58"/>
        <v/>
      </c>
      <c r="J285" s="3" t="str">
        <f t="shared" si="59"/>
        <v/>
      </c>
      <c r="K285" s="3" t="str">
        <f t="shared" si="60"/>
        <v/>
      </c>
      <c r="L285" s="29" t="str">
        <f t="shared" si="61"/>
        <v/>
      </c>
      <c r="N285" s="20" t="str">
        <f>IF(M285="","",VLOOKUP(M285,data!E:F,2,0))</f>
        <v/>
      </c>
      <c r="O285" s="35" t="str">
        <f t="shared" si="62"/>
        <v/>
      </c>
      <c r="P285" s="5"/>
      <c r="Q285" s="5"/>
      <c r="R285" s="22" t="str">
        <f t="shared" si="63"/>
        <v/>
      </c>
      <c r="S285" s="22" t="str">
        <f t="shared" si="64"/>
        <v/>
      </c>
      <c r="T285" s="6"/>
      <c r="U285" s="20" t="str">
        <f>IF(T285="","",(VLOOKUP(T285,data!G:H,2,0)))</f>
        <v/>
      </c>
      <c r="V285" s="7"/>
      <c r="W285" s="22" t="str">
        <f t="shared" si="65"/>
        <v/>
      </c>
    </row>
    <row r="286" spans="1:23">
      <c r="A286" s="17" t="str">
        <f>IF(B286="","",VLOOKUP(B286,data!C:D,2,0))</f>
        <v/>
      </c>
      <c r="B286" s="4"/>
      <c r="C286" s="28"/>
      <c r="D286" s="3" t="str">
        <f t="shared" si="53"/>
        <v/>
      </c>
      <c r="E286" s="3" t="str">
        <f t="shared" si="54"/>
        <v/>
      </c>
      <c r="F286" s="3" t="str">
        <f t="shared" si="55"/>
        <v/>
      </c>
      <c r="G286" s="3" t="str">
        <f t="shared" si="56"/>
        <v/>
      </c>
      <c r="H286" s="29" t="str">
        <f t="shared" si="57"/>
        <v/>
      </c>
      <c r="I286" s="3" t="str">
        <f t="shared" si="58"/>
        <v/>
      </c>
      <c r="J286" s="3" t="str">
        <f t="shared" si="59"/>
        <v/>
      </c>
      <c r="K286" s="3" t="str">
        <f t="shared" si="60"/>
        <v/>
      </c>
      <c r="L286" s="29" t="str">
        <f t="shared" si="61"/>
        <v/>
      </c>
      <c r="N286" s="20" t="str">
        <f>IF(M286="","",VLOOKUP(M286,data!E:F,2,0))</f>
        <v/>
      </c>
      <c r="O286" s="35" t="str">
        <f t="shared" si="62"/>
        <v/>
      </c>
      <c r="P286" s="5"/>
      <c r="Q286" s="5"/>
      <c r="R286" s="22" t="str">
        <f t="shared" si="63"/>
        <v/>
      </c>
      <c r="S286" s="22" t="str">
        <f t="shared" si="64"/>
        <v/>
      </c>
      <c r="T286" s="6"/>
      <c r="U286" s="20" t="str">
        <f>IF(T286="","",(VLOOKUP(T286,data!G:H,2,0)))</f>
        <v/>
      </c>
      <c r="V286" s="7"/>
      <c r="W286" s="22" t="str">
        <f t="shared" si="65"/>
        <v/>
      </c>
    </row>
    <row r="287" spans="1:23">
      <c r="A287" s="17" t="str">
        <f>IF(B287="","",VLOOKUP(B287,data!C:D,2,0))</f>
        <v/>
      </c>
      <c r="B287" s="4"/>
      <c r="C287" s="28"/>
      <c r="D287" s="3" t="str">
        <f t="shared" si="53"/>
        <v/>
      </c>
      <c r="E287" s="3" t="str">
        <f t="shared" si="54"/>
        <v/>
      </c>
      <c r="F287" s="3" t="str">
        <f t="shared" si="55"/>
        <v/>
      </c>
      <c r="G287" s="3" t="str">
        <f t="shared" si="56"/>
        <v/>
      </c>
      <c r="H287" s="29" t="str">
        <f t="shared" si="57"/>
        <v/>
      </c>
      <c r="I287" s="3" t="str">
        <f t="shared" si="58"/>
        <v/>
      </c>
      <c r="J287" s="3" t="str">
        <f t="shared" si="59"/>
        <v/>
      </c>
      <c r="K287" s="3" t="str">
        <f t="shared" si="60"/>
        <v/>
      </c>
      <c r="L287" s="29" t="str">
        <f t="shared" si="61"/>
        <v/>
      </c>
      <c r="N287" s="20" t="str">
        <f>IF(M287="","",VLOOKUP(M287,data!E:F,2,0))</f>
        <v/>
      </c>
      <c r="O287" s="35" t="str">
        <f t="shared" si="62"/>
        <v/>
      </c>
      <c r="P287" s="5"/>
      <c r="Q287" s="5"/>
      <c r="R287" s="22" t="str">
        <f t="shared" si="63"/>
        <v/>
      </c>
      <c r="S287" s="22" t="str">
        <f t="shared" si="64"/>
        <v/>
      </c>
      <c r="T287" s="6"/>
      <c r="U287" s="20" t="str">
        <f>IF(T287="","",(VLOOKUP(T287,data!G:H,2,0)))</f>
        <v/>
      </c>
      <c r="V287" s="7"/>
      <c r="W287" s="22" t="str">
        <f t="shared" si="65"/>
        <v/>
      </c>
    </row>
    <row r="288" spans="1:23">
      <c r="A288" s="17" t="str">
        <f>IF(B288="","",VLOOKUP(B288,data!C:D,2,0))</f>
        <v/>
      </c>
      <c r="B288" s="4"/>
      <c r="C288" s="28"/>
      <c r="D288" s="3" t="str">
        <f t="shared" si="53"/>
        <v/>
      </c>
      <c r="E288" s="3" t="str">
        <f t="shared" si="54"/>
        <v/>
      </c>
      <c r="F288" s="3" t="str">
        <f t="shared" si="55"/>
        <v/>
      </c>
      <c r="G288" s="3" t="str">
        <f t="shared" si="56"/>
        <v/>
      </c>
      <c r="H288" s="29" t="str">
        <f t="shared" si="57"/>
        <v/>
      </c>
      <c r="I288" s="3" t="str">
        <f t="shared" si="58"/>
        <v/>
      </c>
      <c r="J288" s="3" t="str">
        <f t="shared" si="59"/>
        <v/>
      </c>
      <c r="K288" s="3" t="str">
        <f t="shared" si="60"/>
        <v/>
      </c>
      <c r="L288" s="29" t="str">
        <f t="shared" si="61"/>
        <v/>
      </c>
      <c r="N288" s="20" t="str">
        <f>IF(M288="","",VLOOKUP(M288,data!E:F,2,0))</f>
        <v/>
      </c>
      <c r="O288" s="35" t="str">
        <f t="shared" si="62"/>
        <v/>
      </c>
      <c r="P288" s="5"/>
      <c r="Q288" s="5"/>
      <c r="R288" s="22" t="str">
        <f t="shared" si="63"/>
        <v/>
      </c>
      <c r="S288" s="22" t="str">
        <f t="shared" si="64"/>
        <v/>
      </c>
      <c r="T288" s="6"/>
      <c r="U288" s="20" t="str">
        <f>IF(T288="","",(VLOOKUP(T288,data!G:H,2,0)))</f>
        <v/>
      </c>
      <c r="V288" s="7"/>
      <c r="W288" s="22" t="str">
        <f t="shared" si="65"/>
        <v/>
      </c>
    </row>
    <row r="289" spans="1:23">
      <c r="A289" s="17" t="str">
        <f>IF(B289="","",VLOOKUP(B289,data!C:D,2,0))</f>
        <v/>
      </c>
      <c r="B289" s="4"/>
      <c r="C289" s="28"/>
      <c r="D289" s="3" t="str">
        <f t="shared" si="53"/>
        <v/>
      </c>
      <c r="E289" s="3" t="str">
        <f t="shared" si="54"/>
        <v/>
      </c>
      <c r="F289" s="3" t="str">
        <f t="shared" si="55"/>
        <v/>
      </c>
      <c r="G289" s="3" t="str">
        <f t="shared" si="56"/>
        <v/>
      </c>
      <c r="H289" s="29" t="str">
        <f t="shared" si="57"/>
        <v/>
      </c>
      <c r="I289" s="3" t="str">
        <f t="shared" si="58"/>
        <v/>
      </c>
      <c r="J289" s="3" t="str">
        <f t="shared" si="59"/>
        <v/>
      </c>
      <c r="K289" s="3" t="str">
        <f t="shared" si="60"/>
        <v/>
      </c>
      <c r="L289" s="29" t="str">
        <f t="shared" si="61"/>
        <v/>
      </c>
      <c r="N289" s="20" t="str">
        <f>IF(M289="","",VLOOKUP(M289,data!E:F,2,0))</f>
        <v/>
      </c>
      <c r="O289" s="35" t="str">
        <f t="shared" si="62"/>
        <v/>
      </c>
      <c r="P289" s="5"/>
      <c r="Q289" s="5"/>
      <c r="R289" s="22" t="str">
        <f t="shared" si="63"/>
        <v/>
      </c>
      <c r="S289" s="22" t="str">
        <f t="shared" si="64"/>
        <v/>
      </c>
      <c r="T289" s="6"/>
      <c r="U289" s="20" t="str">
        <f>IF(T289="","",(VLOOKUP(T289,data!G:H,2,0)))</f>
        <v/>
      </c>
      <c r="V289" s="7"/>
      <c r="W289" s="22" t="str">
        <f t="shared" si="65"/>
        <v/>
      </c>
    </row>
    <row r="290" spans="1:23">
      <c r="A290" s="17" t="str">
        <f>IF(B290="","",VLOOKUP(B290,data!C:D,2,0))</f>
        <v/>
      </c>
      <c r="B290" s="4"/>
      <c r="C290" s="28"/>
      <c r="D290" s="3" t="str">
        <f t="shared" si="53"/>
        <v/>
      </c>
      <c r="E290" s="3" t="str">
        <f t="shared" si="54"/>
        <v/>
      </c>
      <c r="F290" s="3" t="str">
        <f t="shared" si="55"/>
        <v/>
      </c>
      <c r="G290" s="3" t="str">
        <f t="shared" si="56"/>
        <v/>
      </c>
      <c r="H290" s="29" t="str">
        <f t="shared" si="57"/>
        <v/>
      </c>
      <c r="I290" s="3" t="str">
        <f t="shared" si="58"/>
        <v/>
      </c>
      <c r="J290" s="3" t="str">
        <f t="shared" si="59"/>
        <v/>
      </c>
      <c r="K290" s="3" t="str">
        <f t="shared" si="60"/>
        <v/>
      </c>
      <c r="L290" s="29" t="str">
        <f t="shared" si="61"/>
        <v/>
      </c>
      <c r="N290" s="20" t="str">
        <f>IF(M290="","",VLOOKUP(M290,data!E:F,2,0))</f>
        <v/>
      </c>
      <c r="O290" s="35" t="str">
        <f t="shared" si="62"/>
        <v/>
      </c>
      <c r="P290" s="5"/>
      <c r="Q290" s="5"/>
      <c r="R290" s="22" t="str">
        <f t="shared" si="63"/>
        <v/>
      </c>
      <c r="S290" s="22" t="str">
        <f t="shared" si="64"/>
        <v/>
      </c>
      <c r="T290" s="6"/>
      <c r="U290" s="20" t="str">
        <f>IF(T290="","",(VLOOKUP(T290,data!G:H,2,0)))</f>
        <v/>
      </c>
      <c r="V290" s="7"/>
      <c r="W290" s="22" t="str">
        <f t="shared" si="65"/>
        <v/>
      </c>
    </row>
    <row r="291" spans="1:23">
      <c r="A291" s="17" t="str">
        <f>IF(B291="","",VLOOKUP(B291,data!C:D,2,0))</f>
        <v/>
      </c>
      <c r="B291" s="4"/>
      <c r="C291" s="28"/>
      <c r="D291" s="3" t="str">
        <f t="shared" si="53"/>
        <v/>
      </c>
      <c r="E291" s="3" t="str">
        <f t="shared" si="54"/>
        <v/>
      </c>
      <c r="F291" s="3" t="str">
        <f t="shared" si="55"/>
        <v/>
      </c>
      <c r="G291" s="3" t="str">
        <f t="shared" si="56"/>
        <v/>
      </c>
      <c r="H291" s="29" t="str">
        <f t="shared" si="57"/>
        <v/>
      </c>
      <c r="I291" s="3" t="str">
        <f t="shared" si="58"/>
        <v/>
      </c>
      <c r="J291" s="3" t="str">
        <f t="shared" si="59"/>
        <v/>
      </c>
      <c r="K291" s="3" t="str">
        <f t="shared" si="60"/>
        <v/>
      </c>
      <c r="L291" s="29" t="str">
        <f t="shared" si="61"/>
        <v/>
      </c>
      <c r="N291" s="20" t="str">
        <f>IF(M291="","",VLOOKUP(M291,data!E:F,2,0))</f>
        <v/>
      </c>
      <c r="O291" s="35" t="str">
        <f t="shared" si="62"/>
        <v/>
      </c>
      <c r="P291" s="5"/>
      <c r="Q291" s="5"/>
      <c r="R291" s="22" t="str">
        <f t="shared" si="63"/>
        <v/>
      </c>
      <c r="S291" s="22" t="str">
        <f t="shared" si="64"/>
        <v/>
      </c>
      <c r="T291" s="6"/>
      <c r="U291" s="20" t="str">
        <f>IF(T291="","",(VLOOKUP(T291,data!G:H,2,0)))</f>
        <v/>
      </c>
      <c r="V291" s="7"/>
      <c r="W291" s="22" t="str">
        <f t="shared" si="65"/>
        <v/>
      </c>
    </row>
    <row r="292" spans="1:23">
      <c r="A292" s="17" t="str">
        <f>IF(B292="","",VLOOKUP(B292,data!C:D,2,0))</f>
        <v/>
      </c>
      <c r="B292" s="4"/>
      <c r="C292" s="28"/>
      <c r="D292" s="3" t="str">
        <f t="shared" si="53"/>
        <v/>
      </c>
      <c r="E292" s="3" t="str">
        <f t="shared" si="54"/>
        <v/>
      </c>
      <c r="F292" s="3" t="str">
        <f t="shared" si="55"/>
        <v/>
      </c>
      <c r="G292" s="3" t="str">
        <f t="shared" si="56"/>
        <v/>
      </c>
      <c r="H292" s="29" t="str">
        <f t="shared" si="57"/>
        <v/>
      </c>
      <c r="I292" s="3" t="str">
        <f t="shared" si="58"/>
        <v/>
      </c>
      <c r="J292" s="3" t="str">
        <f t="shared" si="59"/>
        <v/>
      </c>
      <c r="K292" s="3" t="str">
        <f t="shared" si="60"/>
        <v/>
      </c>
      <c r="L292" s="29" t="str">
        <f t="shared" si="61"/>
        <v/>
      </c>
      <c r="N292" s="20" t="str">
        <f>IF(M292="","",VLOOKUP(M292,data!E:F,2,0))</f>
        <v/>
      </c>
      <c r="O292" s="35" t="str">
        <f t="shared" si="62"/>
        <v/>
      </c>
      <c r="P292" s="5"/>
      <c r="Q292" s="5"/>
      <c r="R292" s="22" t="str">
        <f t="shared" si="63"/>
        <v/>
      </c>
      <c r="S292" s="22" t="str">
        <f t="shared" si="64"/>
        <v/>
      </c>
      <c r="T292" s="6"/>
      <c r="U292" s="20" t="str">
        <f>IF(T292="","",(VLOOKUP(T292,data!G:H,2,0)))</f>
        <v/>
      </c>
      <c r="V292" s="7"/>
      <c r="W292" s="22" t="str">
        <f t="shared" si="65"/>
        <v/>
      </c>
    </row>
    <row r="293" spans="1:23">
      <c r="A293" s="17" t="str">
        <f>IF(B293="","",VLOOKUP(B293,data!C:D,2,0))</f>
        <v/>
      </c>
      <c r="B293" s="4"/>
      <c r="C293" s="28"/>
      <c r="D293" s="3" t="str">
        <f t="shared" si="53"/>
        <v/>
      </c>
      <c r="E293" s="3" t="str">
        <f t="shared" si="54"/>
        <v/>
      </c>
      <c r="F293" s="3" t="str">
        <f t="shared" si="55"/>
        <v/>
      </c>
      <c r="G293" s="3" t="str">
        <f t="shared" si="56"/>
        <v/>
      </c>
      <c r="H293" s="29" t="str">
        <f t="shared" si="57"/>
        <v/>
      </c>
      <c r="I293" s="3" t="str">
        <f t="shared" si="58"/>
        <v/>
      </c>
      <c r="J293" s="3" t="str">
        <f t="shared" si="59"/>
        <v/>
      </c>
      <c r="K293" s="3" t="str">
        <f t="shared" si="60"/>
        <v/>
      </c>
      <c r="L293" s="29" t="str">
        <f t="shared" si="61"/>
        <v/>
      </c>
      <c r="N293" s="20" t="str">
        <f>IF(M293="","",VLOOKUP(M293,data!E:F,2,0))</f>
        <v/>
      </c>
      <c r="O293" s="35" t="str">
        <f t="shared" si="62"/>
        <v/>
      </c>
      <c r="P293" s="5"/>
      <c r="Q293" s="5"/>
      <c r="R293" s="22" t="str">
        <f t="shared" si="63"/>
        <v/>
      </c>
      <c r="S293" s="22" t="str">
        <f t="shared" si="64"/>
        <v/>
      </c>
      <c r="T293" s="6"/>
      <c r="U293" s="20" t="str">
        <f>IF(T293="","",(VLOOKUP(T293,data!G:H,2,0)))</f>
        <v/>
      </c>
      <c r="V293" s="7"/>
      <c r="W293" s="22" t="str">
        <f t="shared" si="65"/>
        <v/>
      </c>
    </row>
    <row r="294" spans="1:23">
      <c r="A294" s="17" t="str">
        <f>IF(B294="","",VLOOKUP(B294,data!C:D,2,0))</f>
        <v/>
      </c>
      <c r="B294" s="4"/>
      <c r="C294" s="28"/>
      <c r="D294" s="3" t="str">
        <f t="shared" si="53"/>
        <v/>
      </c>
      <c r="E294" s="3" t="str">
        <f t="shared" si="54"/>
        <v/>
      </c>
      <c r="F294" s="3" t="str">
        <f t="shared" si="55"/>
        <v/>
      </c>
      <c r="G294" s="3" t="str">
        <f t="shared" si="56"/>
        <v/>
      </c>
      <c r="H294" s="29" t="str">
        <f t="shared" si="57"/>
        <v/>
      </c>
      <c r="I294" s="3" t="str">
        <f t="shared" si="58"/>
        <v/>
      </c>
      <c r="J294" s="3" t="str">
        <f t="shared" si="59"/>
        <v/>
      </c>
      <c r="K294" s="3" t="str">
        <f t="shared" si="60"/>
        <v/>
      </c>
      <c r="L294" s="29" t="str">
        <f t="shared" si="61"/>
        <v/>
      </c>
      <c r="N294" s="20" t="str">
        <f>IF(M294="","",VLOOKUP(M294,data!E:F,2,0))</f>
        <v/>
      </c>
      <c r="O294" s="35" t="str">
        <f t="shared" si="62"/>
        <v/>
      </c>
      <c r="P294" s="5"/>
      <c r="Q294" s="5"/>
      <c r="R294" s="22" t="str">
        <f t="shared" si="63"/>
        <v/>
      </c>
      <c r="S294" s="22" t="str">
        <f t="shared" si="64"/>
        <v/>
      </c>
      <c r="T294" s="6"/>
      <c r="U294" s="20" t="str">
        <f>IF(T294="","",(VLOOKUP(T294,data!G:H,2,0)))</f>
        <v/>
      </c>
      <c r="V294" s="7"/>
      <c r="W294" s="22" t="str">
        <f t="shared" si="65"/>
        <v/>
      </c>
    </row>
    <row r="295" spans="1:23">
      <c r="A295" s="17" t="str">
        <f>IF(B295="","",VLOOKUP(B295,data!C:D,2,0))</f>
        <v/>
      </c>
      <c r="B295" s="4"/>
      <c r="C295" s="28"/>
      <c r="D295" s="3" t="str">
        <f t="shared" si="53"/>
        <v/>
      </c>
      <c r="E295" s="3" t="str">
        <f t="shared" si="54"/>
        <v/>
      </c>
      <c r="F295" s="3" t="str">
        <f t="shared" si="55"/>
        <v/>
      </c>
      <c r="G295" s="3" t="str">
        <f t="shared" si="56"/>
        <v/>
      </c>
      <c r="H295" s="29" t="str">
        <f t="shared" si="57"/>
        <v/>
      </c>
      <c r="I295" s="3" t="str">
        <f t="shared" si="58"/>
        <v/>
      </c>
      <c r="J295" s="3" t="str">
        <f t="shared" si="59"/>
        <v/>
      </c>
      <c r="K295" s="3" t="str">
        <f t="shared" si="60"/>
        <v/>
      </c>
      <c r="L295" s="29" t="str">
        <f t="shared" si="61"/>
        <v/>
      </c>
      <c r="N295" s="20" t="str">
        <f>IF(M295="","",VLOOKUP(M295,data!E:F,2,0))</f>
        <v/>
      </c>
      <c r="O295" s="35" t="str">
        <f t="shared" si="62"/>
        <v/>
      </c>
      <c r="P295" s="5"/>
      <c r="Q295" s="5"/>
      <c r="R295" s="22" t="str">
        <f t="shared" si="63"/>
        <v/>
      </c>
      <c r="S295" s="22" t="str">
        <f t="shared" si="64"/>
        <v/>
      </c>
      <c r="T295" s="6"/>
      <c r="U295" s="20" t="str">
        <f>IF(T295="","",(VLOOKUP(T295,data!G:H,2,0)))</f>
        <v/>
      </c>
      <c r="V295" s="7"/>
      <c r="W295" s="22" t="str">
        <f t="shared" si="65"/>
        <v/>
      </c>
    </row>
    <row r="296" spans="1:23">
      <c r="A296" s="17" t="str">
        <f>IF(B296="","",VLOOKUP(B296,data!C:D,2,0))</f>
        <v/>
      </c>
      <c r="B296" s="4"/>
      <c r="C296" s="28"/>
      <c r="D296" s="3" t="str">
        <f t="shared" si="53"/>
        <v/>
      </c>
      <c r="E296" s="3" t="str">
        <f t="shared" si="54"/>
        <v/>
      </c>
      <c r="F296" s="3" t="str">
        <f t="shared" si="55"/>
        <v/>
      </c>
      <c r="G296" s="3" t="str">
        <f t="shared" si="56"/>
        <v/>
      </c>
      <c r="H296" s="29" t="str">
        <f t="shared" si="57"/>
        <v/>
      </c>
      <c r="I296" s="3" t="str">
        <f t="shared" si="58"/>
        <v/>
      </c>
      <c r="J296" s="3" t="str">
        <f t="shared" si="59"/>
        <v/>
      </c>
      <c r="K296" s="3" t="str">
        <f t="shared" si="60"/>
        <v/>
      </c>
      <c r="L296" s="29" t="str">
        <f t="shared" si="61"/>
        <v/>
      </c>
      <c r="N296" s="20" t="str">
        <f>IF(M296="","",VLOOKUP(M296,data!E:F,2,0))</f>
        <v/>
      </c>
      <c r="O296" s="35" t="str">
        <f t="shared" si="62"/>
        <v/>
      </c>
      <c r="P296" s="5"/>
      <c r="Q296" s="5"/>
      <c r="R296" s="22" t="str">
        <f t="shared" si="63"/>
        <v/>
      </c>
      <c r="S296" s="22" t="str">
        <f t="shared" si="64"/>
        <v/>
      </c>
      <c r="T296" s="6"/>
      <c r="U296" s="20" t="str">
        <f>IF(T296="","",(VLOOKUP(T296,data!G:H,2,0)))</f>
        <v/>
      </c>
      <c r="V296" s="7"/>
      <c r="W296" s="22" t="str">
        <f t="shared" si="65"/>
        <v/>
      </c>
    </row>
    <row r="297" spans="1:23">
      <c r="A297" s="17" t="str">
        <f>IF(B297="","",VLOOKUP(B297,data!C:D,2,0))</f>
        <v/>
      </c>
      <c r="B297" s="4"/>
      <c r="C297" s="28"/>
      <c r="D297" s="3" t="str">
        <f t="shared" si="53"/>
        <v/>
      </c>
      <c r="E297" s="3" t="str">
        <f t="shared" si="54"/>
        <v/>
      </c>
      <c r="F297" s="3" t="str">
        <f t="shared" si="55"/>
        <v/>
      </c>
      <c r="G297" s="3" t="str">
        <f t="shared" si="56"/>
        <v/>
      </c>
      <c r="H297" s="29" t="str">
        <f t="shared" si="57"/>
        <v/>
      </c>
      <c r="I297" s="3" t="str">
        <f t="shared" si="58"/>
        <v/>
      </c>
      <c r="J297" s="3" t="str">
        <f t="shared" si="59"/>
        <v/>
      </c>
      <c r="K297" s="3" t="str">
        <f t="shared" si="60"/>
        <v/>
      </c>
      <c r="L297" s="29" t="str">
        <f t="shared" si="61"/>
        <v/>
      </c>
      <c r="N297" s="20" t="str">
        <f>IF(M297="","",VLOOKUP(M297,data!E:F,2,0))</f>
        <v/>
      </c>
      <c r="O297" s="35" t="str">
        <f t="shared" si="62"/>
        <v/>
      </c>
      <c r="P297" s="5"/>
      <c r="Q297" s="5"/>
      <c r="R297" s="22" t="str">
        <f t="shared" si="63"/>
        <v/>
      </c>
      <c r="S297" s="22" t="str">
        <f t="shared" si="64"/>
        <v/>
      </c>
      <c r="T297" s="6"/>
      <c r="U297" s="20" t="str">
        <f>IF(T297="","",(VLOOKUP(T297,data!G:H,2,0)))</f>
        <v/>
      </c>
      <c r="V297" s="7"/>
      <c r="W297" s="22" t="str">
        <f t="shared" si="65"/>
        <v/>
      </c>
    </row>
    <row r="298" spans="1:23">
      <c r="A298" s="17" t="str">
        <f>IF(B298="","",VLOOKUP(B298,data!C:D,2,0))</f>
        <v/>
      </c>
      <c r="B298" s="4"/>
      <c r="C298" s="28"/>
      <c r="D298" s="3" t="str">
        <f t="shared" si="53"/>
        <v/>
      </c>
      <c r="E298" s="3" t="str">
        <f t="shared" si="54"/>
        <v/>
      </c>
      <c r="F298" s="3" t="str">
        <f t="shared" si="55"/>
        <v/>
      </c>
      <c r="G298" s="3" t="str">
        <f t="shared" si="56"/>
        <v/>
      </c>
      <c r="H298" s="29" t="str">
        <f t="shared" si="57"/>
        <v/>
      </c>
      <c r="I298" s="3" t="str">
        <f t="shared" si="58"/>
        <v/>
      </c>
      <c r="J298" s="3" t="str">
        <f t="shared" si="59"/>
        <v/>
      </c>
      <c r="K298" s="3" t="str">
        <f t="shared" si="60"/>
        <v/>
      </c>
      <c r="L298" s="29" t="str">
        <f t="shared" si="61"/>
        <v/>
      </c>
      <c r="N298" s="20" t="str">
        <f>IF(M298="","",VLOOKUP(M298,data!E:F,2,0))</f>
        <v/>
      </c>
      <c r="O298" s="35" t="str">
        <f t="shared" si="62"/>
        <v/>
      </c>
      <c r="P298" s="5"/>
      <c r="Q298" s="5"/>
      <c r="R298" s="22" t="str">
        <f t="shared" si="63"/>
        <v/>
      </c>
      <c r="S298" s="22" t="str">
        <f t="shared" si="64"/>
        <v/>
      </c>
      <c r="T298" s="6"/>
      <c r="U298" s="20" t="str">
        <f>IF(T298="","",(VLOOKUP(T298,data!G:H,2,0)))</f>
        <v/>
      </c>
      <c r="V298" s="7"/>
      <c r="W298" s="22" t="str">
        <f t="shared" si="65"/>
        <v/>
      </c>
    </row>
    <row r="299" spans="1:23">
      <c r="A299" s="17" t="str">
        <f>IF(B299="","",VLOOKUP(B299,data!C:D,2,0))</f>
        <v/>
      </c>
      <c r="B299" s="4"/>
      <c r="C299" s="28"/>
      <c r="D299" s="3" t="str">
        <f t="shared" si="53"/>
        <v/>
      </c>
      <c r="E299" s="3" t="str">
        <f t="shared" si="54"/>
        <v/>
      </c>
      <c r="F299" s="3" t="str">
        <f t="shared" si="55"/>
        <v/>
      </c>
      <c r="G299" s="3" t="str">
        <f t="shared" si="56"/>
        <v/>
      </c>
      <c r="H299" s="29" t="str">
        <f t="shared" si="57"/>
        <v/>
      </c>
      <c r="I299" s="3" t="str">
        <f t="shared" si="58"/>
        <v/>
      </c>
      <c r="J299" s="3" t="str">
        <f t="shared" si="59"/>
        <v/>
      </c>
      <c r="K299" s="3" t="str">
        <f t="shared" si="60"/>
        <v/>
      </c>
      <c r="L299" s="29" t="str">
        <f t="shared" si="61"/>
        <v/>
      </c>
      <c r="N299" s="20" t="str">
        <f>IF(M299="","",VLOOKUP(M299,data!E:F,2,0))</f>
        <v/>
      </c>
      <c r="O299" s="35" t="str">
        <f t="shared" si="62"/>
        <v/>
      </c>
      <c r="P299" s="5"/>
      <c r="Q299" s="5"/>
      <c r="R299" s="22" t="str">
        <f t="shared" si="63"/>
        <v/>
      </c>
      <c r="S299" s="22" t="str">
        <f t="shared" si="64"/>
        <v/>
      </c>
      <c r="T299" s="6"/>
      <c r="U299" s="20" t="str">
        <f>IF(T299="","",(VLOOKUP(T299,data!G:H,2,0)))</f>
        <v/>
      </c>
      <c r="V299" s="7"/>
      <c r="W299" s="22" t="str">
        <f t="shared" si="65"/>
        <v/>
      </c>
    </row>
    <row r="300" spans="1:23">
      <c r="A300" s="17" t="str">
        <f>IF(B300="","",VLOOKUP(B300,data!C:D,2,0))</f>
        <v/>
      </c>
      <c r="B300" s="4"/>
      <c r="C300" s="28"/>
      <c r="D300" s="3" t="str">
        <f t="shared" si="53"/>
        <v/>
      </c>
      <c r="E300" s="3" t="str">
        <f t="shared" si="54"/>
        <v/>
      </c>
      <c r="F300" s="3" t="str">
        <f t="shared" si="55"/>
        <v/>
      </c>
      <c r="G300" s="3" t="str">
        <f t="shared" si="56"/>
        <v/>
      </c>
      <c r="H300" s="29" t="str">
        <f t="shared" si="57"/>
        <v/>
      </c>
      <c r="I300" s="3" t="str">
        <f t="shared" si="58"/>
        <v/>
      </c>
      <c r="J300" s="3" t="str">
        <f t="shared" si="59"/>
        <v/>
      </c>
      <c r="K300" s="3" t="str">
        <f t="shared" si="60"/>
        <v/>
      </c>
      <c r="L300" s="29" t="str">
        <f t="shared" si="61"/>
        <v/>
      </c>
      <c r="N300" s="20" t="str">
        <f>IF(M300="","",VLOOKUP(M300,data!E:F,2,0))</f>
        <v/>
      </c>
      <c r="O300" s="35" t="str">
        <f t="shared" si="62"/>
        <v/>
      </c>
      <c r="P300" s="5"/>
      <c r="Q300" s="5"/>
      <c r="R300" s="22" t="str">
        <f t="shared" si="63"/>
        <v/>
      </c>
      <c r="S300" s="22" t="str">
        <f t="shared" si="64"/>
        <v/>
      </c>
      <c r="T300" s="6"/>
      <c r="U300" s="20" t="str">
        <f>IF(T300="","",(VLOOKUP(T300,data!G:H,2,0)))</f>
        <v/>
      </c>
      <c r="V300" s="7"/>
      <c r="W300" s="22" t="str">
        <f t="shared" si="65"/>
        <v/>
      </c>
    </row>
    <row r="301" spans="1:23">
      <c r="A301" s="17" t="str">
        <f>IF(B301="","",VLOOKUP(B301,data!C:D,2,0))</f>
        <v/>
      </c>
      <c r="B301" s="4"/>
      <c r="C301" s="28"/>
      <c r="D301" s="3" t="str">
        <f t="shared" si="53"/>
        <v/>
      </c>
      <c r="E301" s="3" t="str">
        <f t="shared" si="54"/>
        <v/>
      </c>
      <c r="F301" s="3" t="str">
        <f t="shared" si="55"/>
        <v/>
      </c>
      <c r="G301" s="3" t="str">
        <f t="shared" si="56"/>
        <v/>
      </c>
      <c r="H301" s="29" t="str">
        <f t="shared" si="57"/>
        <v/>
      </c>
      <c r="I301" s="3" t="str">
        <f t="shared" si="58"/>
        <v/>
      </c>
      <c r="J301" s="3" t="str">
        <f t="shared" si="59"/>
        <v/>
      </c>
      <c r="K301" s="3" t="str">
        <f t="shared" si="60"/>
        <v/>
      </c>
      <c r="L301" s="29" t="str">
        <f t="shared" si="61"/>
        <v/>
      </c>
      <c r="N301" s="20" t="str">
        <f>IF(M301="","",VLOOKUP(M301,data!E:F,2,0))</f>
        <v/>
      </c>
      <c r="O301" s="35" t="str">
        <f t="shared" si="62"/>
        <v/>
      </c>
      <c r="P301" s="5"/>
      <c r="Q301" s="5"/>
      <c r="R301" s="22" t="str">
        <f t="shared" si="63"/>
        <v/>
      </c>
      <c r="S301" s="22" t="str">
        <f t="shared" si="64"/>
        <v/>
      </c>
      <c r="T301" s="6"/>
      <c r="U301" s="20" t="str">
        <f>IF(T301="","",(VLOOKUP(T301,data!G:H,2,0)))</f>
        <v/>
      </c>
      <c r="V301" s="7"/>
      <c r="W301" s="22" t="str">
        <f t="shared" si="65"/>
        <v/>
      </c>
    </row>
    <row r="302" spans="1:23">
      <c r="A302" s="17" t="str">
        <f>IF(B302="","",VLOOKUP(B302,data!C:D,2,0))</f>
        <v/>
      </c>
      <c r="B302" s="4"/>
      <c r="C302" s="28"/>
      <c r="D302" s="3" t="str">
        <f t="shared" si="53"/>
        <v/>
      </c>
      <c r="E302" s="3" t="str">
        <f t="shared" si="54"/>
        <v/>
      </c>
      <c r="F302" s="3" t="str">
        <f t="shared" si="55"/>
        <v/>
      </c>
      <c r="G302" s="3" t="str">
        <f t="shared" si="56"/>
        <v/>
      </c>
      <c r="H302" s="29" t="str">
        <f t="shared" si="57"/>
        <v/>
      </c>
      <c r="I302" s="3" t="str">
        <f t="shared" si="58"/>
        <v/>
      </c>
      <c r="J302" s="3" t="str">
        <f t="shared" si="59"/>
        <v/>
      </c>
      <c r="K302" s="3" t="str">
        <f t="shared" si="60"/>
        <v/>
      </c>
      <c r="L302" s="29" t="str">
        <f t="shared" si="61"/>
        <v/>
      </c>
      <c r="N302" s="20" t="str">
        <f>IF(M302="","",VLOOKUP(M302,data!E:F,2,0))</f>
        <v/>
      </c>
      <c r="O302" s="35" t="str">
        <f t="shared" si="62"/>
        <v/>
      </c>
      <c r="P302" s="5"/>
      <c r="Q302" s="5"/>
      <c r="R302" s="22" t="str">
        <f t="shared" si="63"/>
        <v/>
      </c>
      <c r="S302" s="22" t="str">
        <f t="shared" si="64"/>
        <v/>
      </c>
      <c r="T302" s="6"/>
      <c r="U302" s="20" t="str">
        <f>IF(T302="","",(VLOOKUP(T302,data!G:H,2,0)))</f>
        <v/>
      </c>
      <c r="V302" s="7"/>
      <c r="W302" s="22" t="str">
        <f t="shared" si="65"/>
        <v/>
      </c>
    </row>
    <row r="303" spans="1:23">
      <c r="A303" s="17" t="str">
        <f>IF(B303="","",VLOOKUP(B303,data!C:D,2,0))</f>
        <v/>
      </c>
      <c r="B303" s="4"/>
      <c r="C303" s="28"/>
      <c r="D303" s="3" t="str">
        <f t="shared" si="53"/>
        <v/>
      </c>
      <c r="E303" s="3" t="str">
        <f t="shared" si="54"/>
        <v/>
      </c>
      <c r="F303" s="3" t="str">
        <f t="shared" si="55"/>
        <v/>
      </c>
      <c r="G303" s="3" t="str">
        <f t="shared" si="56"/>
        <v/>
      </c>
      <c r="H303" s="29" t="str">
        <f t="shared" si="57"/>
        <v/>
      </c>
      <c r="I303" s="3" t="str">
        <f t="shared" si="58"/>
        <v/>
      </c>
      <c r="J303" s="3" t="str">
        <f t="shared" si="59"/>
        <v/>
      </c>
      <c r="K303" s="3" t="str">
        <f t="shared" si="60"/>
        <v/>
      </c>
      <c r="L303" s="29" t="str">
        <f t="shared" si="61"/>
        <v/>
      </c>
      <c r="N303" s="20" t="str">
        <f>IF(M303="","",VLOOKUP(M303,data!E:F,2,0))</f>
        <v/>
      </c>
      <c r="O303" s="35" t="str">
        <f t="shared" si="62"/>
        <v/>
      </c>
      <c r="P303" s="5"/>
      <c r="Q303" s="5"/>
      <c r="R303" s="22" t="str">
        <f t="shared" si="63"/>
        <v/>
      </c>
      <c r="S303" s="22" t="str">
        <f t="shared" si="64"/>
        <v/>
      </c>
      <c r="T303" s="6"/>
      <c r="U303" s="20" t="str">
        <f>IF(T303="","",(VLOOKUP(T303,data!G:H,2,0)))</f>
        <v/>
      </c>
      <c r="V303" s="7"/>
      <c r="W303" s="22" t="str">
        <f t="shared" si="65"/>
        <v/>
      </c>
    </row>
    <row r="304" spans="1:23">
      <c r="A304" s="17" t="str">
        <f>IF(B304="","",VLOOKUP(B304,data!C:D,2,0))</f>
        <v/>
      </c>
      <c r="B304" s="4"/>
      <c r="C304" s="28"/>
      <c r="D304" s="3" t="str">
        <f t="shared" si="53"/>
        <v/>
      </c>
      <c r="E304" s="3" t="str">
        <f t="shared" si="54"/>
        <v/>
      </c>
      <c r="F304" s="3" t="str">
        <f t="shared" si="55"/>
        <v/>
      </c>
      <c r="G304" s="3" t="str">
        <f t="shared" si="56"/>
        <v/>
      </c>
      <c r="H304" s="29" t="str">
        <f t="shared" si="57"/>
        <v/>
      </c>
      <c r="I304" s="3" t="str">
        <f t="shared" si="58"/>
        <v/>
      </c>
      <c r="J304" s="3" t="str">
        <f t="shared" si="59"/>
        <v/>
      </c>
      <c r="K304" s="3" t="str">
        <f t="shared" si="60"/>
        <v/>
      </c>
      <c r="L304" s="29" t="str">
        <f t="shared" si="61"/>
        <v/>
      </c>
      <c r="N304" s="20" t="str">
        <f>IF(M304="","",VLOOKUP(M304,data!E:F,2,0))</f>
        <v/>
      </c>
      <c r="O304" s="35" t="str">
        <f t="shared" si="62"/>
        <v/>
      </c>
      <c r="P304" s="5"/>
      <c r="Q304" s="5"/>
      <c r="R304" s="22" t="str">
        <f t="shared" si="63"/>
        <v/>
      </c>
      <c r="S304" s="22" t="str">
        <f t="shared" si="64"/>
        <v/>
      </c>
      <c r="T304" s="6"/>
      <c r="U304" s="20" t="str">
        <f>IF(T304="","",(VLOOKUP(T304,data!G:H,2,0)))</f>
        <v/>
      </c>
      <c r="V304" s="7"/>
      <c r="W304" s="22" t="str">
        <f t="shared" si="65"/>
        <v/>
      </c>
    </row>
    <row r="305" spans="1:23">
      <c r="A305" s="17" t="str">
        <f>IF(B305="","",VLOOKUP(B305,data!C:D,2,0))</f>
        <v/>
      </c>
      <c r="B305" s="4"/>
      <c r="C305" s="28"/>
      <c r="D305" s="3" t="str">
        <f t="shared" si="53"/>
        <v/>
      </c>
      <c r="E305" s="3" t="str">
        <f t="shared" si="54"/>
        <v/>
      </c>
      <c r="F305" s="3" t="str">
        <f t="shared" si="55"/>
        <v/>
      </c>
      <c r="G305" s="3" t="str">
        <f t="shared" si="56"/>
        <v/>
      </c>
      <c r="H305" s="29" t="str">
        <f t="shared" si="57"/>
        <v/>
      </c>
      <c r="I305" s="3" t="str">
        <f t="shared" si="58"/>
        <v/>
      </c>
      <c r="J305" s="3" t="str">
        <f t="shared" si="59"/>
        <v/>
      </c>
      <c r="K305" s="3" t="str">
        <f t="shared" si="60"/>
        <v/>
      </c>
      <c r="L305" s="29" t="str">
        <f t="shared" si="61"/>
        <v/>
      </c>
      <c r="N305" s="20" t="str">
        <f>IF(M305="","",VLOOKUP(M305,data!E:F,2,0))</f>
        <v/>
      </c>
      <c r="O305" s="35" t="str">
        <f t="shared" si="62"/>
        <v/>
      </c>
      <c r="P305" s="5"/>
      <c r="Q305" s="5"/>
      <c r="R305" s="22" t="str">
        <f t="shared" si="63"/>
        <v/>
      </c>
      <c r="S305" s="22" t="str">
        <f t="shared" si="64"/>
        <v/>
      </c>
      <c r="T305" s="6"/>
      <c r="U305" s="20" t="str">
        <f>IF(T305="","",(VLOOKUP(T305,data!G:H,2,0)))</f>
        <v/>
      </c>
      <c r="V305" s="7"/>
      <c r="W305" s="22" t="str">
        <f t="shared" si="65"/>
        <v/>
      </c>
    </row>
    <row r="306" spans="1:23">
      <c r="A306" s="17" t="str">
        <f>IF(B306="","",VLOOKUP(B306,data!C:D,2,0))</f>
        <v/>
      </c>
      <c r="B306" s="4"/>
      <c r="C306" s="28"/>
      <c r="D306" s="3" t="str">
        <f t="shared" si="53"/>
        <v/>
      </c>
      <c r="E306" s="3" t="str">
        <f t="shared" si="54"/>
        <v/>
      </c>
      <c r="F306" s="3" t="str">
        <f t="shared" si="55"/>
        <v/>
      </c>
      <c r="G306" s="3" t="str">
        <f t="shared" si="56"/>
        <v/>
      </c>
      <c r="H306" s="29" t="str">
        <f t="shared" si="57"/>
        <v/>
      </c>
      <c r="I306" s="3" t="str">
        <f t="shared" si="58"/>
        <v/>
      </c>
      <c r="J306" s="3" t="str">
        <f t="shared" si="59"/>
        <v/>
      </c>
      <c r="K306" s="3" t="str">
        <f t="shared" si="60"/>
        <v/>
      </c>
      <c r="L306" s="29" t="str">
        <f t="shared" si="61"/>
        <v/>
      </c>
      <c r="N306" s="20" t="str">
        <f>IF(M306="","",VLOOKUP(M306,data!E:F,2,0))</f>
        <v/>
      </c>
      <c r="O306" s="35" t="str">
        <f t="shared" si="62"/>
        <v/>
      </c>
      <c r="P306" s="5"/>
      <c r="Q306" s="5"/>
      <c r="R306" s="22" t="str">
        <f t="shared" si="63"/>
        <v/>
      </c>
      <c r="S306" s="22" t="str">
        <f t="shared" si="64"/>
        <v/>
      </c>
      <c r="T306" s="6"/>
      <c r="U306" s="20" t="str">
        <f>IF(T306="","",(VLOOKUP(T306,data!G:H,2,0)))</f>
        <v/>
      </c>
      <c r="V306" s="7"/>
      <c r="W306" s="22" t="str">
        <f t="shared" si="65"/>
        <v/>
      </c>
    </row>
    <row r="307" spans="1:23">
      <c r="A307" s="17" t="str">
        <f>IF(B307="","",VLOOKUP(B307,data!C:D,2,0))</f>
        <v/>
      </c>
      <c r="B307" s="4"/>
      <c r="C307" s="28"/>
      <c r="D307" s="3" t="str">
        <f t="shared" si="53"/>
        <v/>
      </c>
      <c r="E307" s="3" t="str">
        <f t="shared" si="54"/>
        <v/>
      </c>
      <c r="F307" s="3" t="str">
        <f t="shared" si="55"/>
        <v/>
      </c>
      <c r="G307" s="3" t="str">
        <f t="shared" si="56"/>
        <v/>
      </c>
      <c r="H307" s="29" t="str">
        <f t="shared" si="57"/>
        <v/>
      </c>
      <c r="I307" s="3" t="str">
        <f t="shared" si="58"/>
        <v/>
      </c>
      <c r="J307" s="3" t="str">
        <f t="shared" si="59"/>
        <v/>
      </c>
      <c r="K307" s="3" t="str">
        <f t="shared" si="60"/>
        <v/>
      </c>
      <c r="L307" s="29" t="str">
        <f t="shared" si="61"/>
        <v/>
      </c>
      <c r="N307" s="20" t="str">
        <f>IF(M307="","",VLOOKUP(M307,data!E:F,2,0))</f>
        <v/>
      </c>
      <c r="O307" s="35" t="str">
        <f t="shared" si="62"/>
        <v/>
      </c>
      <c r="P307" s="5"/>
      <c r="Q307" s="5"/>
      <c r="R307" s="22" t="str">
        <f t="shared" si="63"/>
        <v/>
      </c>
      <c r="S307" s="22" t="str">
        <f t="shared" si="64"/>
        <v/>
      </c>
      <c r="T307" s="6"/>
      <c r="U307" s="20" t="str">
        <f>IF(T307="","",(VLOOKUP(T307,data!G:H,2,0)))</f>
        <v/>
      </c>
      <c r="V307" s="7"/>
      <c r="W307" s="22" t="str">
        <f t="shared" si="65"/>
        <v/>
      </c>
    </row>
    <row r="308" spans="1:23">
      <c r="A308" s="17" t="str">
        <f>IF(B308="","",VLOOKUP(B308,data!C:D,2,0))</f>
        <v/>
      </c>
      <c r="B308" s="4"/>
      <c r="C308" s="28"/>
      <c r="D308" s="3" t="str">
        <f t="shared" si="53"/>
        <v/>
      </c>
      <c r="E308" s="3" t="str">
        <f t="shared" si="54"/>
        <v/>
      </c>
      <c r="F308" s="3" t="str">
        <f t="shared" si="55"/>
        <v/>
      </c>
      <c r="G308" s="3" t="str">
        <f t="shared" si="56"/>
        <v/>
      </c>
      <c r="H308" s="29" t="str">
        <f t="shared" si="57"/>
        <v/>
      </c>
      <c r="I308" s="3" t="str">
        <f t="shared" si="58"/>
        <v/>
      </c>
      <c r="J308" s="3" t="str">
        <f t="shared" si="59"/>
        <v/>
      </c>
      <c r="K308" s="3" t="str">
        <f t="shared" si="60"/>
        <v/>
      </c>
      <c r="L308" s="29" t="str">
        <f t="shared" si="61"/>
        <v/>
      </c>
      <c r="N308" s="20" t="str">
        <f>IF(M308="","",VLOOKUP(M308,data!E:F,2,0))</f>
        <v/>
      </c>
      <c r="O308" s="35" t="str">
        <f t="shared" si="62"/>
        <v/>
      </c>
      <c r="P308" s="5"/>
      <c r="Q308" s="5"/>
      <c r="R308" s="22" t="str">
        <f t="shared" si="63"/>
        <v/>
      </c>
      <c r="S308" s="22" t="str">
        <f t="shared" si="64"/>
        <v/>
      </c>
      <c r="T308" s="6"/>
      <c r="U308" s="20" t="str">
        <f>IF(T308="","",(VLOOKUP(T308,data!G:H,2,0)))</f>
        <v/>
      </c>
      <c r="V308" s="7"/>
      <c r="W308" s="22" t="str">
        <f t="shared" si="65"/>
        <v/>
      </c>
    </row>
    <row r="309" spans="1:23">
      <c r="A309" s="17" t="str">
        <f>IF(B309="","",VLOOKUP(B309,data!C:D,2,0))</f>
        <v/>
      </c>
      <c r="B309" s="4"/>
      <c r="C309" s="28"/>
      <c r="D309" s="3" t="str">
        <f t="shared" si="53"/>
        <v/>
      </c>
      <c r="E309" s="3" t="str">
        <f t="shared" si="54"/>
        <v/>
      </c>
      <c r="F309" s="3" t="str">
        <f t="shared" si="55"/>
        <v/>
      </c>
      <c r="G309" s="3" t="str">
        <f t="shared" si="56"/>
        <v/>
      </c>
      <c r="H309" s="29" t="str">
        <f t="shared" si="57"/>
        <v/>
      </c>
      <c r="I309" s="3" t="str">
        <f t="shared" si="58"/>
        <v/>
      </c>
      <c r="J309" s="3" t="str">
        <f t="shared" si="59"/>
        <v/>
      </c>
      <c r="K309" s="3" t="str">
        <f t="shared" si="60"/>
        <v/>
      </c>
      <c r="L309" s="29" t="str">
        <f t="shared" si="61"/>
        <v/>
      </c>
      <c r="N309" s="20" t="str">
        <f>IF(M309="","",VLOOKUP(M309,data!E:F,2,0))</f>
        <v/>
      </c>
      <c r="O309" s="35" t="str">
        <f t="shared" si="62"/>
        <v/>
      </c>
      <c r="P309" s="5"/>
      <c r="Q309" s="5"/>
      <c r="R309" s="22" t="str">
        <f t="shared" si="63"/>
        <v/>
      </c>
      <c r="S309" s="22" t="str">
        <f t="shared" si="64"/>
        <v/>
      </c>
      <c r="T309" s="6"/>
      <c r="U309" s="20" t="str">
        <f>IF(T309="","",(VLOOKUP(T309,data!G:H,2,0)))</f>
        <v/>
      </c>
      <c r="V309" s="7"/>
      <c r="W309" s="22" t="str">
        <f t="shared" si="65"/>
        <v/>
      </c>
    </row>
    <row r="310" spans="1:23">
      <c r="A310" s="17" t="str">
        <f>IF(B310="","",VLOOKUP(B310,data!C:D,2,0))</f>
        <v/>
      </c>
      <c r="B310" s="4"/>
      <c r="C310" s="28"/>
      <c r="D310" s="3" t="str">
        <f t="shared" si="53"/>
        <v/>
      </c>
      <c r="E310" s="3" t="str">
        <f t="shared" si="54"/>
        <v/>
      </c>
      <c r="F310" s="3" t="str">
        <f t="shared" si="55"/>
        <v/>
      </c>
      <c r="G310" s="3" t="str">
        <f t="shared" si="56"/>
        <v/>
      </c>
      <c r="H310" s="29" t="str">
        <f t="shared" si="57"/>
        <v/>
      </c>
      <c r="I310" s="3" t="str">
        <f t="shared" si="58"/>
        <v/>
      </c>
      <c r="J310" s="3" t="str">
        <f t="shared" si="59"/>
        <v/>
      </c>
      <c r="K310" s="3" t="str">
        <f t="shared" si="60"/>
        <v/>
      </c>
      <c r="L310" s="29" t="str">
        <f t="shared" si="61"/>
        <v/>
      </c>
      <c r="N310" s="20" t="str">
        <f>IF(M310="","",VLOOKUP(M310,data!E:F,2,0))</f>
        <v/>
      </c>
      <c r="O310" s="35" t="str">
        <f t="shared" si="62"/>
        <v/>
      </c>
      <c r="P310" s="5"/>
      <c r="Q310" s="5"/>
      <c r="R310" s="22" t="str">
        <f t="shared" si="63"/>
        <v/>
      </c>
      <c r="S310" s="22" t="str">
        <f t="shared" si="64"/>
        <v/>
      </c>
      <c r="T310" s="6"/>
      <c r="U310" s="20" t="str">
        <f>IF(T310="","",(VLOOKUP(T310,data!G:H,2,0)))</f>
        <v/>
      </c>
      <c r="V310" s="7"/>
      <c r="W310" s="22" t="str">
        <f t="shared" si="65"/>
        <v/>
      </c>
    </row>
    <row r="311" spans="1:23">
      <c r="A311" s="17" t="str">
        <f>IF(B311="","",VLOOKUP(B311,data!C:D,2,0))</f>
        <v/>
      </c>
      <c r="B311" s="4"/>
      <c r="C311" s="28"/>
      <c r="D311" s="3" t="str">
        <f t="shared" si="53"/>
        <v/>
      </c>
      <c r="E311" s="3" t="str">
        <f t="shared" si="54"/>
        <v/>
      </c>
      <c r="F311" s="3" t="str">
        <f t="shared" si="55"/>
        <v/>
      </c>
      <c r="G311" s="3" t="str">
        <f t="shared" si="56"/>
        <v/>
      </c>
      <c r="H311" s="29" t="str">
        <f t="shared" si="57"/>
        <v/>
      </c>
      <c r="I311" s="3" t="str">
        <f t="shared" si="58"/>
        <v/>
      </c>
      <c r="J311" s="3" t="str">
        <f t="shared" si="59"/>
        <v/>
      </c>
      <c r="K311" s="3" t="str">
        <f t="shared" si="60"/>
        <v/>
      </c>
      <c r="L311" s="29" t="str">
        <f t="shared" si="61"/>
        <v/>
      </c>
      <c r="N311" s="20" t="str">
        <f>IF(M311="","",VLOOKUP(M311,data!E:F,2,0))</f>
        <v/>
      </c>
      <c r="O311" s="35" t="str">
        <f t="shared" si="62"/>
        <v/>
      </c>
      <c r="P311" s="5"/>
      <c r="Q311" s="5"/>
      <c r="R311" s="22" t="str">
        <f t="shared" si="63"/>
        <v/>
      </c>
      <c r="S311" s="22" t="str">
        <f t="shared" si="64"/>
        <v/>
      </c>
      <c r="T311" s="6"/>
      <c r="U311" s="20" t="str">
        <f>IF(T311="","",(VLOOKUP(T311,data!G:H,2,0)))</f>
        <v/>
      </c>
      <c r="V311" s="7"/>
      <c r="W311" s="22" t="str">
        <f t="shared" si="65"/>
        <v/>
      </c>
    </row>
    <row r="312" spans="1:23">
      <c r="A312" s="17" t="str">
        <f>IF(B312="","",VLOOKUP(B312,data!C:D,2,0))</f>
        <v/>
      </c>
      <c r="B312" s="4"/>
      <c r="C312" s="28"/>
      <c r="D312" s="3" t="str">
        <f t="shared" si="53"/>
        <v/>
      </c>
      <c r="E312" s="3" t="str">
        <f t="shared" si="54"/>
        <v/>
      </c>
      <c r="F312" s="3" t="str">
        <f t="shared" si="55"/>
        <v/>
      </c>
      <c r="G312" s="3" t="str">
        <f t="shared" si="56"/>
        <v/>
      </c>
      <c r="H312" s="29" t="str">
        <f t="shared" si="57"/>
        <v/>
      </c>
      <c r="I312" s="3" t="str">
        <f t="shared" si="58"/>
        <v/>
      </c>
      <c r="J312" s="3" t="str">
        <f t="shared" si="59"/>
        <v/>
      </c>
      <c r="K312" s="3" t="str">
        <f t="shared" si="60"/>
        <v/>
      </c>
      <c r="L312" s="29" t="str">
        <f t="shared" si="61"/>
        <v/>
      </c>
      <c r="N312" s="20" t="str">
        <f>IF(M312="","",VLOOKUP(M312,data!E:F,2,0))</f>
        <v/>
      </c>
      <c r="O312" s="35" t="str">
        <f t="shared" si="62"/>
        <v/>
      </c>
      <c r="P312" s="5"/>
      <c r="Q312" s="5"/>
      <c r="R312" s="22" t="str">
        <f t="shared" si="63"/>
        <v/>
      </c>
      <c r="S312" s="22" t="str">
        <f t="shared" si="64"/>
        <v/>
      </c>
      <c r="T312" s="6"/>
      <c r="U312" s="20" t="str">
        <f>IF(T312="","",(VLOOKUP(T312,data!G:H,2,0)))</f>
        <v/>
      </c>
      <c r="V312" s="7"/>
      <c r="W312" s="22" t="str">
        <f t="shared" si="65"/>
        <v/>
      </c>
    </row>
    <row r="313" spans="1:23">
      <c r="A313" s="17" t="str">
        <f>IF(B313="","",VLOOKUP(B313,data!C:D,2,0))</f>
        <v/>
      </c>
      <c r="B313" s="4"/>
      <c r="C313" s="28"/>
      <c r="D313" s="3" t="str">
        <f t="shared" si="53"/>
        <v/>
      </c>
      <c r="E313" s="3" t="str">
        <f t="shared" si="54"/>
        <v/>
      </c>
      <c r="F313" s="3" t="str">
        <f t="shared" si="55"/>
        <v/>
      </c>
      <c r="G313" s="3" t="str">
        <f t="shared" si="56"/>
        <v/>
      </c>
      <c r="H313" s="29" t="str">
        <f t="shared" si="57"/>
        <v/>
      </c>
      <c r="I313" s="3" t="str">
        <f t="shared" si="58"/>
        <v/>
      </c>
      <c r="J313" s="3" t="str">
        <f t="shared" si="59"/>
        <v/>
      </c>
      <c r="K313" s="3" t="str">
        <f t="shared" si="60"/>
        <v/>
      </c>
      <c r="L313" s="29" t="str">
        <f t="shared" si="61"/>
        <v/>
      </c>
      <c r="N313" s="20" t="str">
        <f>IF(M313="","",VLOOKUP(M313,data!E:F,2,0))</f>
        <v/>
      </c>
      <c r="O313" s="35" t="str">
        <f t="shared" si="62"/>
        <v/>
      </c>
      <c r="P313" s="5"/>
      <c r="Q313" s="5"/>
      <c r="R313" s="22" t="str">
        <f t="shared" si="63"/>
        <v/>
      </c>
      <c r="S313" s="22" t="str">
        <f t="shared" si="64"/>
        <v/>
      </c>
      <c r="T313" s="6"/>
      <c r="U313" s="20" t="str">
        <f>IF(T313="","",(VLOOKUP(T313,data!G:H,2,0)))</f>
        <v/>
      </c>
      <c r="V313" s="7"/>
      <c r="W313" s="22" t="str">
        <f t="shared" si="65"/>
        <v/>
      </c>
    </row>
    <row r="314" spans="1:23">
      <c r="A314" s="17" t="str">
        <f>IF(B314="","",VLOOKUP(B314,data!C:D,2,0))</f>
        <v/>
      </c>
      <c r="B314" s="4"/>
      <c r="C314" s="28"/>
      <c r="D314" s="3" t="str">
        <f t="shared" si="53"/>
        <v/>
      </c>
      <c r="E314" s="3" t="str">
        <f t="shared" si="54"/>
        <v/>
      </c>
      <c r="F314" s="3" t="str">
        <f t="shared" si="55"/>
        <v/>
      </c>
      <c r="G314" s="3" t="str">
        <f t="shared" si="56"/>
        <v/>
      </c>
      <c r="H314" s="29" t="str">
        <f t="shared" si="57"/>
        <v/>
      </c>
      <c r="I314" s="3" t="str">
        <f t="shared" si="58"/>
        <v/>
      </c>
      <c r="J314" s="3" t="str">
        <f t="shared" si="59"/>
        <v/>
      </c>
      <c r="K314" s="3" t="str">
        <f t="shared" si="60"/>
        <v/>
      </c>
      <c r="L314" s="29" t="str">
        <f t="shared" si="61"/>
        <v/>
      </c>
      <c r="N314" s="20" t="str">
        <f>IF(M314="","",VLOOKUP(M314,data!E:F,2,0))</f>
        <v/>
      </c>
      <c r="O314" s="35" t="str">
        <f t="shared" si="62"/>
        <v/>
      </c>
      <c r="P314" s="5"/>
      <c r="Q314" s="5"/>
      <c r="R314" s="22" t="str">
        <f t="shared" si="63"/>
        <v/>
      </c>
      <c r="S314" s="22" t="str">
        <f t="shared" si="64"/>
        <v/>
      </c>
      <c r="T314" s="6"/>
      <c r="U314" s="20" t="str">
        <f>IF(T314="","",(VLOOKUP(T314,data!G:H,2,0)))</f>
        <v/>
      </c>
      <c r="V314" s="7"/>
      <c r="W314" s="22" t="str">
        <f t="shared" si="65"/>
        <v/>
      </c>
    </row>
    <row r="315" spans="1:23">
      <c r="A315" s="17" t="str">
        <f>IF(B315="","",VLOOKUP(B315,data!C:D,2,0))</f>
        <v/>
      </c>
      <c r="B315" s="4"/>
      <c r="C315" s="28"/>
      <c r="D315" s="3" t="str">
        <f t="shared" si="53"/>
        <v/>
      </c>
      <c r="E315" s="3" t="str">
        <f t="shared" si="54"/>
        <v/>
      </c>
      <c r="F315" s="3" t="str">
        <f t="shared" si="55"/>
        <v/>
      </c>
      <c r="G315" s="3" t="str">
        <f t="shared" si="56"/>
        <v/>
      </c>
      <c r="H315" s="29" t="str">
        <f t="shared" si="57"/>
        <v/>
      </c>
      <c r="I315" s="3" t="str">
        <f t="shared" si="58"/>
        <v/>
      </c>
      <c r="J315" s="3" t="str">
        <f t="shared" si="59"/>
        <v/>
      </c>
      <c r="K315" s="3" t="str">
        <f t="shared" si="60"/>
        <v/>
      </c>
      <c r="L315" s="29" t="str">
        <f t="shared" si="61"/>
        <v/>
      </c>
      <c r="N315" s="20" t="str">
        <f>IF(M315="","",VLOOKUP(M315,data!E:F,2,0))</f>
        <v/>
      </c>
      <c r="O315" s="35" t="str">
        <f t="shared" si="62"/>
        <v/>
      </c>
      <c r="P315" s="5"/>
      <c r="Q315" s="5"/>
      <c r="R315" s="22" t="str">
        <f t="shared" si="63"/>
        <v/>
      </c>
      <c r="S315" s="22" t="str">
        <f t="shared" si="64"/>
        <v/>
      </c>
      <c r="T315" s="6"/>
      <c r="U315" s="20" t="str">
        <f>IF(T315="","",(VLOOKUP(T315,data!G:H,2,0)))</f>
        <v/>
      </c>
      <c r="V315" s="7"/>
      <c r="W315" s="22" t="str">
        <f t="shared" si="65"/>
        <v/>
      </c>
    </row>
    <row r="316" spans="1:23">
      <c r="A316" s="17" t="str">
        <f>IF(B316="","",VLOOKUP(B316,data!C:D,2,0))</f>
        <v/>
      </c>
      <c r="B316" s="4"/>
      <c r="C316" s="28"/>
      <c r="D316" s="3" t="str">
        <f t="shared" si="53"/>
        <v/>
      </c>
      <c r="E316" s="3" t="str">
        <f t="shared" si="54"/>
        <v/>
      </c>
      <c r="F316" s="3" t="str">
        <f t="shared" si="55"/>
        <v/>
      </c>
      <c r="G316" s="3" t="str">
        <f t="shared" si="56"/>
        <v/>
      </c>
      <c r="H316" s="29" t="str">
        <f t="shared" si="57"/>
        <v/>
      </c>
      <c r="I316" s="3" t="str">
        <f t="shared" si="58"/>
        <v/>
      </c>
      <c r="J316" s="3" t="str">
        <f t="shared" si="59"/>
        <v/>
      </c>
      <c r="K316" s="3" t="str">
        <f t="shared" si="60"/>
        <v/>
      </c>
      <c r="L316" s="29" t="str">
        <f t="shared" si="61"/>
        <v/>
      </c>
      <c r="N316" s="20" t="str">
        <f>IF(M316="","",VLOOKUP(M316,data!E:F,2,0))</f>
        <v/>
      </c>
      <c r="O316" s="35" t="str">
        <f t="shared" si="62"/>
        <v/>
      </c>
      <c r="P316" s="5"/>
      <c r="Q316" s="5"/>
      <c r="R316" s="22" t="str">
        <f t="shared" si="63"/>
        <v/>
      </c>
      <c r="S316" s="22" t="str">
        <f t="shared" si="64"/>
        <v/>
      </c>
      <c r="T316" s="6"/>
      <c r="U316" s="20" t="str">
        <f>IF(T316="","",(VLOOKUP(T316,data!G:H,2,0)))</f>
        <v/>
      </c>
      <c r="V316" s="7"/>
      <c r="W316" s="22" t="str">
        <f t="shared" si="65"/>
        <v/>
      </c>
    </row>
    <row r="317" spans="1:23">
      <c r="A317" s="17" t="str">
        <f>IF(B317="","",VLOOKUP(B317,data!C:D,2,0))</f>
        <v/>
      </c>
      <c r="B317" s="4"/>
      <c r="C317" s="28"/>
      <c r="D317" s="3" t="str">
        <f t="shared" si="53"/>
        <v/>
      </c>
      <c r="E317" s="3" t="str">
        <f t="shared" si="54"/>
        <v/>
      </c>
      <c r="F317" s="3" t="str">
        <f t="shared" si="55"/>
        <v/>
      </c>
      <c r="G317" s="3" t="str">
        <f t="shared" si="56"/>
        <v/>
      </c>
      <c r="H317" s="29" t="str">
        <f t="shared" si="57"/>
        <v/>
      </c>
      <c r="I317" s="3" t="str">
        <f t="shared" si="58"/>
        <v/>
      </c>
      <c r="J317" s="3" t="str">
        <f t="shared" si="59"/>
        <v/>
      </c>
      <c r="K317" s="3" t="str">
        <f t="shared" si="60"/>
        <v/>
      </c>
      <c r="L317" s="29" t="str">
        <f t="shared" si="61"/>
        <v/>
      </c>
      <c r="N317" s="20" t="str">
        <f>IF(M317="","",VLOOKUP(M317,data!E:F,2,0))</f>
        <v/>
      </c>
      <c r="O317" s="35" t="str">
        <f t="shared" si="62"/>
        <v/>
      </c>
      <c r="P317" s="5"/>
      <c r="Q317" s="5"/>
      <c r="R317" s="22" t="str">
        <f t="shared" si="63"/>
        <v/>
      </c>
      <c r="S317" s="22" t="str">
        <f t="shared" si="64"/>
        <v/>
      </c>
      <c r="T317" s="6"/>
      <c r="U317" s="20" t="str">
        <f>IF(T317="","",(VLOOKUP(T317,data!G:H,2,0)))</f>
        <v/>
      </c>
      <c r="V317" s="7"/>
      <c r="W317" s="22" t="str">
        <f t="shared" si="65"/>
        <v/>
      </c>
    </row>
    <row r="318" spans="1:23">
      <c r="A318" s="17" t="str">
        <f>IF(B318="","",VLOOKUP(B318,data!C:D,2,0))</f>
        <v/>
      </c>
      <c r="B318" s="4"/>
      <c r="C318" s="28"/>
      <c r="D318" s="3" t="str">
        <f t="shared" si="53"/>
        <v/>
      </c>
      <c r="E318" s="3" t="str">
        <f t="shared" si="54"/>
        <v/>
      </c>
      <c r="F318" s="3" t="str">
        <f t="shared" si="55"/>
        <v/>
      </c>
      <c r="G318" s="3" t="str">
        <f t="shared" si="56"/>
        <v/>
      </c>
      <c r="H318" s="29" t="str">
        <f t="shared" si="57"/>
        <v/>
      </c>
      <c r="I318" s="3" t="str">
        <f t="shared" si="58"/>
        <v/>
      </c>
      <c r="J318" s="3" t="str">
        <f t="shared" si="59"/>
        <v/>
      </c>
      <c r="K318" s="3" t="str">
        <f t="shared" si="60"/>
        <v/>
      </c>
      <c r="L318" s="29" t="str">
        <f t="shared" si="61"/>
        <v/>
      </c>
      <c r="N318" s="20" t="str">
        <f>IF(M318="","",VLOOKUP(M318,data!E:F,2,0))</f>
        <v/>
      </c>
      <c r="O318" s="35" t="str">
        <f t="shared" si="62"/>
        <v/>
      </c>
      <c r="P318" s="5"/>
      <c r="Q318" s="5"/>
      <c r="R318" s="22" t="str">
        <f t="shared" si="63"/>
        <v/>
      </c>
      <c r="S318" s="22" t="str">
        <f t="shared" si="64"/>
        <v/>
      </c>
      <c r="T318" s="6"/>
      <c r="U318" s="20" t="str">
        <f>IF(T318="","",(VLOOKUP(T318,data!G:H,2,0)))</f>
        <v/>
      </c>
      <c r="V318" s="7"/>
      <c r="W318" s="22" t="str">
        <f t="shared" si="65"/>
        <v/>
      </c>
    </row>
    <row r="319" spans="1:23">
      <c r="A319" s="17" t="str">
        <f>IF(B319="","",VLOOKUP(B319,data!C:D,2,0))</f>
        <v/>
      </c>
      <c r="B319" s="4"/>
      <c r="C319" s="28"/>
      <c r="D319" s="3" t="str">
        <f t="shared" si="53"/>
        <v/>
      </c>
      <c r="E319" s="3" t="str">
        <f t="shared" si="54"/>
        <v/>
      </c>
      <c r="F319" s="3" t="str">
        <f t="shared" si="55"/>
        <v/>
      </c>
      <c r="G319" s="3" t="str">
        <f t="shared" si="56"/>
        <v/>
      </c>
      <c r="H319" s="29" t="str">
        <f t="shared" si="57"/>
        <v/>
      </c>
      <c r="I319" s="3" t="str">
        <f t="shared" si="58"/>
        <v/>
      </c>
      <c r="J319" s="3" t="str">
        <f t="shared" si="59"/>
        <v/>
      </c>
      <c r="K319" s="3" t="str">
        <f t="shared" si="60"/>
        <v/>
      </c>
      <c r="L319" s="29" t="str">
        <f t="shared" si="61"/>
        <v/>
      </c>
      <c r="N319" s="20" t="str">
        <f>IF(M319="","",VLOOKUP(M319,data!E:F,2,0))</f>
        <v/>
      </c>
      <c r="O319" s="35" t="str">
        <f t="shared" si="62"/>
        <v/>
      </c>
      <c r="P319" s="5"/>
      <c r="Q319" s="5"/>
      <c r="R319" s="22" t="str">
        <f t="shared" si="63"/>
        <v/>
      </c>
      <c r="S319" s="22" t="str">
        <f t="shared" si="64"/>
        <v/>
      </c>
      <c r="T319" s="6"/>
      <c r="U319" s="20" t="str">
        <f>IF(T319="","",(VLOOKUP(T319,data!G:H,2,0)))</f>
        <v/>
      </c>
      <c r="V319" s="7"/>
      <c r="W319" s="22" t="str">
        <f t="shared" si="65"/>
        <v/>
      </c>
    </row>
    <row r="320" spans="1:23">
      <c r="A320" s="17" t="str">
        <f>IF(B320="","",VLOOKUP(B320,data!C:D,2,0))</f>
        <v/>
      </c>
      <c r="B320" s="4"/>
      <c r="C320" s="28"/>
      <c r="D320" s="3" t="str">
        <f t="shared" si="53"/>
        <v/>
      </c>
      <c r="E320" s="3" t="str">
        <f t="shared" si="54"/>
        <v/>
      </c>
      <c r="F320" s="3" t="str">
        <f t="shared" si="55"/>
        <v/>
      </c>
      <c r="G320" s="3" t="str">
        <f t="shared" si="56"/>
        <v/>
      </c>
      <c r="H320" s="29" t="str">
        <f t="shared" si="57"/>
        <v/>
      </c>
      <c r="I320" s="3" t="str">
        <f t="shared" si="58"/>
        <v/>
      </c>
      <c r="J320" s="3" t="str">
        <f t="shared" si="59"/>
        <v/>
      </c>
      <c r="K320" s="3" t="str">
        <f t="shared" si="60"/>
        <v/>
      </c>
      <c r="L320" s="29" t="str">
        <f t="shared" si="61"/>
        <v/>
      </c>
      <c r="N320" s="20" t="str">
        <f>IF(M320="","",VLOOKUP(M320,data!E:F,2,0))</f>
        <v/>
      </c>
      <c r="O320" s="35" t="str">
        <f t="shared" si="62"/>
        <v/>
      </c>
      <c r="P320" s="5"/>
      <c r="Q320" s="5"/>
      <c r="R320" s="22" t="str">
        <f t="shared" si="63"/>
        <v/>
      </c>
      <c r="S320" s="22" t="str">
        <f t="shared" si="64"/>
        <v/>
      </c>
      <c r="T320" s="6"/>
      <c r="U320" s="20" t="str">
        <f>IF(T320="","",(VLOOKUP(T320,data!G:H,2,0)))</f>
        <v/>
      </c>
      <c r="V320" s="7"/>
      <c r="W320" s="22" t="str">
        <f t="shared" si="65"/>
        <v/>
      </c>
    </row>
    <row r="321" spans="1:23">
      <c r="A321" s="17" t="str">
        <f>IF(B321="","",VLOOKUP(B321,data!C:D,2,0))</f>
        <v/>
      </c>
      <c r="B321" s="4"/>
      <c r="C321" s="28"/>
      <c r="D321" s="3" t="str">
        <f t="shared" si="53"/>
        <v/>
      </c>
      <c r="E321" s="3" t="str">
        <f t="shared" si="54"/>
        <v/>
      </c>
      <c r="F321" s="3" t="str">
        <f t="shared" si="55"/>
        <v/>
      </c>
      <c r="G321" s="3" t="str">
        <f t="shared" si="56"/>
        <v/>
      </c>
      <c r="H321" s="29" t="str">
        <f t="shared" si="57"/>
        <v/>
      </c>
      <c r="I321" s="3" t="str">
        <f t="shared" si="58"/>
        <v/>
      </c>
      <c r="J321" s="3" t="str">
        <f t="shared" si="59"/>
        <v/>
      </c>
      <c r="K321" s="3" t="str">
        <f t="shared" si="60"/>
        <v/>
      </c>
      <c r="L321" s="29" t="str">
        <f t="shared" si="61"/>
        <v/>
      </c>
      <c r="N321" s="20" t="str">
        <f>IF(M321="","",VLOOKUP(M321,data!E:F,2,0))</f>
        <v/>
      </c>
      <c r="O321" s="35" t="str">
        <f t="shared" si="62"/>
        <v/>
      </c>
      <c r="P321" s="5"/>
      <c r="Q321" s="5"/>
      <c r="R321" s="22" t="str">
        <f t="shared" si="63"/>
        <v/>
      </c>
      <c r="S321" s="22" t="str">
        <f t="shared" si="64"/>
        <v/>
      </c>
      <c r="T321" s="6"/>
      <c r="U321" s="20" t="str">
        <f>IF(T321="","",(VLOOKUP(T321,data!G:H,2,0)))</f>
        <v/>
      </c>
      <c r="V321" s="7"/>
      <c r="W321" s="22" t="str">
        <f t="shared" si="65"/>
        <v/>
      </c>
    </row>
    <row r="322" spans="1:23">
      <c r="A322" s="17" t="str">
        <f>IF(B322="","",VLOOKUP(B322,data!C:D,2,0))</f>
        <v/>
      </c>
      <c r="B322" s="4"/>
      <c r="C322" s="28"/>
      <c r="D322" s="3" t="str">
        <f t="shared" si="53"/>
        <v/>
      </c>
      <c r="E322" s="3" t="str">
        <f t="shared" si="54"/>
        <v/>
      </c>
      <c r="F322" s="3" t="str">
        <f t="shared" si="55"/>
        <v/>
      </c>
      <c r="G322" s="3" t="str">
        <f t="shared" si="56"/>
        <v/>
      </c>
      <c r="H322" s="29" t="str">
        <f t="shared" si="57"/>
        <v/>
      </c>
      <c r="I322" s="3" t="str">
        <f t="shared" si="58"/>
        <v/>
      </c>
      <c r="J322" s="3" t="str">
        <f t="shared" si="59"/>
        <v/>
      </c>
      <c r="K322" s="3" t="str">
        <f t="shared" si="60"/>
        <v/>
      </c>
      <c r="L322" s="29" t="str">
        <f t="shared" si="61"/>
        <v/>
      </c>
      <c r="N322" s="20" t="str">
        <f>IF(M322="","",VLOOKUP(M322,data!E:F,2,0))</f>
        <v/>
      </c>
      <c r="O322" s="35" t="str">
        <f t="shared" si="62"/>
        <v/>
      </c>
      <c r="P322" s="5"/>
      <c r="Q322" s="5"/>
      <c r="R322" s="22" t="str">
        <f t="shared" si="63"/>
        <v/>
      </c>
      <c r="S322" s="22" t="str">
        <f t="shared" si="64"/>
        <v/>
      </c>
      <c r="T322" s="6"/>
      <c r="U322" s="20" t="str">
        <f>IF(T322="","",(VLOOKUP(T322,data!G:H,2,0)))</f>
        <v/>
      </c>
      <c r="V322" s="7"/>
      <c r="W322" s="22" t="str">
        <f t="shared" si="65"/>
        <v/>
      </c>
    </row>
    <row r="323" spans="1:23">
      <c r="A323" s="17" t="str">
        <f>IF(B323="","",VLOOKUP(B323,data!C:D,2,0))</f>
        <v/>
      </c>
      <c r="B323" s="4"/>
      <c r="C323" s="28"/>
      <c r="D323" s="3" t="str">
        <f t="shared" ref="D323:D386" si="66">IF(C323="","",DAY(C323))</f>
        <v/>
      </c>
      <c r="E323" s="3" t="str">
        <f t="shared" ref="E323:E386" si="67">IF(C323="","",MONTH(C323))</f>
        <v/>
      </c>
      <c r="F323" s="3" t="str">
        <f t="shared" ref="F323:F386" si="68">IF(C323="","",YEAR(C323))</f>
        <v/>
      </c>
      <c r="G323" s="3" t="str">
        <f t="shared" ref="G323:G386" si="69">IF(C323="","",(E323&amp;"/"&amp;D323&amp;"/"&amp;F323))</f>
        <v/>
      </c>
      <c r="H323" s="29" t="str">
        <f t="shared" ref="H323:H386" si="70">IF(C323&gt;0,C323,"")</f>
        <v/>
      </c>
      <c r="I323" s="3" t="str">
        <f t="shared" ref="I323:I386" si="71">IF(H323="","",DAY(H323))</f>
        <v/>
      </c>
      <c r="J323" s="3" t="str">
        <f t="shared" ref="J323:J386" si="72">IF(H323="","",MONTH(H323))</f>
        <v/>
      </c>
      <c r="K323" s="3" t="str">
        <f t="shared" ref="K323:K386" si="73">IF(H323="","",YEAR(H323))</f>
        <v/>
      </c>
      <c r="L323" s="29" t="str">
        <f t="shared" ref="L323:L386" si="74">IF(H323="","",(J323&amp;"/"&amp;I323&amp;"/"&amp;K323))</f>
        <v/>
      </c>
      <c r="N323" s="20" t="str">
        <f>IF(M323="","",VLOOKUP(M323,data!E:F,2,0))</f>
        <v/>
      </c>
      <c r="O323" s="35" t="str">
        <f t="shared" ref="O323:O386" si="75">IF(C323&gt;0,1,"")</f>
        <v/>
      </c>
      <c r="P323" s="5"/>
      <c r="Q323" s="5"/>
      <c r="R323" s="22" t="str">
        <f t="shared" ref="R323:R386" si="76">IF(P323=0,"",MROUND(((Q323-P323)*24),0.5))</f>
        <v/>
      </c>
      <c r="S323" s="22" t="str">
        <f t="shared" ref="S323:S386" si="77">IF(P323=0,"",IF(Q323=0,"",IF(W323&gt;R323,R323,W323)))</f>
        <v/>
      </c>
      <c r="T323" s="6"/>
      <c r="U323" s="20" t="str">
        <f>IF(T323="","",(VLOOKUP(T323,data!G:H,2,0)))</f>
        <v/>
      </c>
      <c r="V323" s="7"/>
      <c r="W323" s="22" t="str">
        <f t="shared" ref="W323:W386" si="78">IF(P323=0,"",IF(M323=5,4,IF(M323=6,4,IF(M323=7,4,IF(M323=9,2,IF(M323=10,2,IF(M323=11,2,R323)))))))</f>
        <v/>
      </c>
    </row>
    <row r="324" spans="1:23">
      <c r="A324" s="17" t="str">
        <f>IF(B324="","",VLOOKUP(B324,data!C:D,2,0))</f>
        <v/>
      </c>
      <c r="B324" s="4"/>
      <c r="C324" s="28"/>
      <c r="D324" s="3" t="str">
        <f t="shared" si="66"/>
        <v/>
      </c>
      <c r="E324" s="3" t="str">
        <f t="shared" si="67"/>
        <v/>
      </c>
      <c r="F324" s="3" t="str">
        <f t="shared" si="68"/>
        <v/>
      </c>
      <c r="G324" s="3" t="str">
        <f t="shared" si="69"/>
        <v/>
      </c>
      <c r="H324" s="29" t="str">
        <f t="shared" si="70"/>
        <v/>
      </c>
      <c r="I324" s="3" t="str">
        <f t="shared" si="71"/>
        <v/>
      </c>
      <c r="J324" s="3" t="str">
        <f t="shared" si="72"/>
        <v/>
      </c>
      <c r="K324" s="3" t="str">
        <f t="shared" si="73"/>
        <v/>
      </c>
      <c r="L324" s="29" t="str">
        <f t="shared" si="74"/>
        <v/>
      </c>
      <c r="N324" s="20" t="str">
        <f>IF(M324="","",VLOOKUP(M324,data!E:F,2,0))</f>
        <v/>
      </c>
      <c r="O324" s="35" t="str">
        <f t="shared" si="75"/>
        <v/>
      </c>
      <c r="P324" s="5"/>
      <c r="Q324" s="5"/>
      <c r="R324" s="22" t="str">
        <f t="shared" si="76"/>
        <v/>
      </c>
      <c r="S324" s="22" t="str">
        <f t="shared" si="77"/>
        <v/>
      </c>
      <c r="T324" s="6"/>
      <c r="U324" s="20" t="str">
        <f>IF(T324="","",(VLOOKUP(T324,data!G:H,2,0)))</f>
        <v/>
      </c>
      <c r="V324" s="7"/>
      <c r="W324" s="22" t="str">
        <f t="shared" si="78"/>
        <v/>
      </c>
    </row>
    <row r="325" spans="1:23">
      <c r="A325" s="17" t="str">
        <f>IF(B325="","",VLOOKUP(B325,data!C:D,2,0))</f>
        <v/>
      </c>
      <c r="B325" s="4"/>
      <c r="C325" s="28"/>
      <c r="D325" s="3" t="str">
        <f t="shared" si="66"/>
        <v/>
      </c>
      <c r="E325" s="3" t="str">
        <f t="shared" si="67"/>
        <v/>
      </c>
      <c r="F325" s="3" t="str">
        <f t="shared" si="68"/>
        <v/>
      </c>
      <c r="G325" s="3" t="str">
        <f t="shared" si="69"/>
        <v/>
      </c>
      <c r="H325" s="29" t="str">
        <f t="shared" si="70"/>
        <v/>
      </c>
      <c r="I325" s="3" t="str">
        <f t="shared" si="71"/>
        <v/>
      </c>
      <c r="J325" s="3" t="str">
        <f t="shared" si="72"/>
        <v/>
      </c>
      <c r="K325" s="3" t="str">
        <f t="shared" si="73"/>
        <v/>
      </c>
      <c r="L325" s="29" t="str">
        <f t="shared" si="74"/>
        <v/>
      </c>
      <c r="N325" s="20" t="str">
        <f>IF(M325="","",VLOOKUP(M325,data!E:F,2,0))</f>
        <v/>
      </c>
      <c r="O325" s="35" t="str">
        <f t="shared" si="75"/>
        <v/>
      </c>
      <c r="P325" s="5"/>
      <c r="Q325" s="5"/>
      <c r="R325" s="22" t="str">
        <f t="shared" si="76"/>
        <v/>
      </c>
      <c r="S325" s="22" t="str">
        <f t="shared" si="77"/>
        <v/>
      </c>
      <c r="T325" s="6"/>
      <c r="U325" s="20" t="str">
        <f>IF(T325="","",(VLOOKUP(T325,data!G:H,2,0)))</f>
        <v/>
      </c>
      <c r="V325" s="7"/>
      <c r="W325" s="22" t="str">
        <f t="shared" si="78"/>
        <v/>
      </c>
    </row>
    <row r="326" spans="1:23">
      <c r="A326" s="17" t="str">
        <f>IF(B326="","",VLOOKUP(B326,data!C:D,2,0))</f>
        <v/>
      </c>
      <c r="B326" s="4"/>
      <c r="C326" s="28"/>
      <c r="D326" s="3" t="str">
        <f t="shared" si="66"/>
        <v/>
      </c>
      <c r="E326" s="3" t="str">
        <f t="shared" si="67"/>
        <v/>
      </c>
      <c r="F326" s="3" t="str">
        <f t="shared" si="68"/>
        <v/>
      </c>
      <c r="G326" s="3" t="str">
        <f t="shared" si="69"/>
        <v/>
      </c>
      <c r="H326" s="29" t="str">
        <f t="shared" si="70"/>
        <v/>
      </c>
      <c r="I326" s="3" t="str">
        <f t="shared" si="71"/>
        <v/>
      </c>
      <c r="J326" s="3" t="str">
        <f t="shared" si="72"/>
        <v/>
      </c>
      <c r="K326" s="3" t="str">
        <f t="shared" si="73"/>
        <v/>
      </c>
      <c r="L326" s="29" t="str">
        <f t="shared" si="74"/>
        <v/>
      </c>
      <c r="N326" s="20" t="str">
        <f>IF(M326="","",VLOOKUP(M326,data!E:F,2,0))</f>
        <v/>
      </c>
      <c r="O326" s="35" t="str">
        <f t="shared" si="75"/>
        <v/>
      </c>
      <c r="P326" s="5"/>
      <c r="Q326" s="5"/>
      <c r="R326" s="22" t="str">
        <f t="shared" si="76"/>
        <v/>
      </c>
      <c r="S326" s="22" t="str">
        <f t="shared" si="77"/>
        <v/>
      </c>
      <c r="T326" s="6"/>
      <c r="U326" s="20" t="str">
        <f>IF(T326="","",(VLOOKUP(T326,data!G:H,2,0)))</f>
        <v/>
      </c>
      <c r="V326" s="7"/>
      <c r="W326" s="22" t="str">
        <f t="shared" si="78"/>
        <v/>
      </c>
    </row>
    <row r="327" spans="1:23">
      <c r="A327" s="17" t="str">
        <f>IF(B327="","",VLOOKUP(B327,data!C:D,2,0))</f>
        <v/>
      </c>
      <c r="B327" s="4"/>
      <c r="C327" s="28"/>
      <c r="D327" s="3" t="str">
        <f t="shared" si="66"/>
        <v/>
      </c>
      <c r="E327" s="3" t="str">
        <f t="shared" si="67"/>
        <v/>
      </c>
      <c r="F327" s="3" t="str">
        <f t="shared" si="68"/>
        <v/>
      </c>
      <c r="G327" s="3" t="str">
        <f t="shared" si="69"/>
        <v/>
      </c>
      <c r="H327" s="29" t="str">
        <f t="shared" si="70"/>
        <v/>
      </c>
      <c r="I327" s="3" t="str">
        <f t="shared" si="71"/>
        <v/>
      </c>
      <c r="J327" s="3" t="str">
        <f t="shared" si="72"/>
        <v/>
      </c>
      <c r="K327" s="3" t="str">
        <f t="shared" si="73"/>
        <v/>
      </c>
      <c r="L327" s="29" t="str">
        <f t="shared" si="74"/>
        <v/>
      </c>
      <c r="N327" s="20" t="str">
        <f>IF(M327="","",VLOOKUP(M327,data!E:F,2,0))</f>
        <v/>
      </c>
      <c r="O327" s="35" t="str">
        <f t="shared" si="75"/>
        <v/>
      </c>
      <c r="P327" s="5"/>
      <c r="Q327" s="5"/>
      <c r="R327" s="22" t="str">
        <f t="shared" si="76"/>
        <v/>
      </c>
      <c r="S327" s="22" t="str">
        <f t="shared" si="77"/>
        <v/>
      </c>
      <c r="T327" s="6"/>
      <c r="U327" s="20" t="str">
        <f>IF(T327="","",(VLOOKUP(T327,data!G:H,2,0)))</f>
        <v/>
      </c>
      <c r="V327" s="7"/>
      <c r="W327" s="22" t="str">
        <f t="shared" si="78"/>
        <v/>
      </c>
    </row>
    <row r="328" spans="1:23">
      <c r="A328" s="17" t="str">
        <f>IF(B328="","",VLOOKUP(B328,data!C:D,2,0))</f>
        <v/>
      </c>
      <c r="B328" s="4"/>
      <c r="C328" s="28"/>
      <c r="D328" s="3" t="str">
        <f t="shared" si="66"/>
        <v/>
      </c>
      <c r="E328" s="3" t="str">
        <f t="shared" si="67"/>
        <v/>
      </c>
      <c r="F328" s="3" t="str">
        <f t="shared" si="68"/>
        <v/>
      </c>
      <c r="G328" s="3" t="str">
        <f t="shared" si="69"/>
        <v/>
      </c>
      <c r="H328" s="29" t="str">
        <f t="shared" si="70"/>
        <v/>
      </c>
      <c r="I328" s="3" t="str">
        <f t="shared" si="71"/>
        <v/>
      </c>
      <c r="J328" s="3" t="str">
        <f t="shared" si="72"/>
        <v/>
      </c>
      <c r="K328" s="3" t="str">
        <f t="shared" si="73"/>
        <v/>
      </c>
      <c r="L328" s="29" t="str">
        <f t="shared" si="74"/>
        <v/>
      </c>
      <c r="N328" s="20" t="str">
        <f>IF(M328="","",VLOOKUP(M328,data!E:F,2,0))</f>
        <v/>
      </c>
      <c r="O328" s="35" t="str">
        <f t="shared" si="75"/>
        <v/>
      </c>
      <c r="P328" s="5"/>
      <c r="Q328" s="5"/>
      <c r="R328" s="22" t="str">
        <f t="shared" si="76"/>
        <v/>
      </c>
      <c r="S328" s="22" t="str">
        <f t="shared" si="77"/>
        <v/>
      </c>
      <c r="T328" s="6"/>
      <c r="U328" s="20" t="str">
        <f>IF(T328="","",(VLOOKUP(T328,data!G:H,2,0)))</f>
        <v/>
      </c>
      <c r="V328" s="7"/>
      <c r="W328" s="22" t="str">
        <f t="shared" si="78"/>
        <v/>
      </c>
    </row>
    <row r="329" spans="1:23">
      <c r="A329" s="17" t="str">
        <f>IF(B329="","",VLOOKUP(B329,data!C:D,2,0))</f>
        <v/>
      </c>
      <c r="B329" s="4"/>
      <c r="C329" s="28"/>
      <c r="D329" s="3" t="str">
        <f t="shared" si="66"/>
        <v/>
      </c>
      <c r="E329" s="3" t="str">
        <f t="shared" si="67"/>
        <v/>
      </c>
      <c r="F329" s="3" t="str">
        <f t="shared" si="68"/>
        <v/>
      </c>
      <c r="G329" s="3" t="str">
        <f t="shared" si="69"/>
        <v/>
      </c>
      <c r="H329" s="29" t="str">
        <f t="shared" si="70"/>
        <v/>
      </c>
      <c r="I329" s="3" t="str">
        <f t="shared" si="71"/>
        <v/>
      </c>
      <c r="J329" s="3" t="str">
        <f t="shared" si="72"/>
        <v/>
      </c>
      <c r="K329" s="3" t="str">
        <f t="shared" si="73"/>
        <v/>
      </c>
      <c r="L329" s="29" t="str">
        <f t="shared" si="74"/>
        <v/>
      </c>
      <c r="N329" s="20" t="str">
        <f>IF(M329="","",VLOOKUP(M329,data!E:F,2,0))</f>
        <v/>
      </c>
      <c r="O329" s="35" t="str">
        <f t="shared" si="75"/>
        <v/>
      </c>
      <c r="P329" s="5"/>
      <c r="Q329" s="5"/>
      <c r="R329" s="22" t="str">
        <f t="shared" si="76"/>
        <v/>
      </c>
      <c r="S329" s="22" t="str">
        <f t="shared" si="77"/>
        <v/>
      </c>
      <c r="T329" s="6"/>
      <c r="U329" s="20" t="str">
        <f>IF(T329="","",(VLOOKUP(T329,data!G:H,2,0)))</f>
        <v/>
      </c>
      <c r="V329" s="7"/>
      <c r="W329" s="22" t="str">
        <f t="shared" si="78"/>
        <v/>
      </c>
    </row>
    <row r="330" spans="1:23">
      <c r="A330" s="17" t="str">
        <f>IF(B330="","",VLOOKUP(B330,data!C:D,2,0))</f>
        <v/>
      </c>
      <c r="B330" s="4"/>
      <c r="C330" s="28"/>
      <c r="D330" s="3" t="str">
        <f t="shared" si="66"/>
        <v/>
      </c>
      <c r="E330" s="3" t="str">
        <f t="shared" si="67"/>
        <v/>
      </c>
      <c r="F330" s="3" t="str">
        <f t="shared" si="68"/>
        <v/>
      </c>
      <c r="G330" s="3" t="str">
        <f t="shared" si="69"/>
        <v/>
      </c>
      <c r="H330" s="29" t="str">
        <f t="shared" si="70"/>
        <v/>
      </c>
      <c r="I330" s="3" t="str">
        <f t="shared" si="71"/>
        <v/>
      </c>
      <c r="J330" s="3" t="str">
        <f t="shared" si="72"/>
        <v/>
      </c>
      <c r="K330" s="3" t="str">
        <f t="shared" si="73"/>
        <v/>
      </c>
      <c r="L330" s="29" t="str">
        <f t="shared" si="74"/>
        <v/>
      </c>
      <c r="N330" s="20" t="str">
        <f>IF(M330="","",VLOOKUP(M330,data!E:F,2,0))</f>
        <v/>
      </c>
      <c r="O330" s="35" t="str">
        <f t="shared" si="75"/>
        <v/>
      </c>
      <c r="P330" s="5"/>
      <c r="Q330" s="5"/>
      <c r="R330" s="22" t="str">
        <f t="shared" si="76"/>
        <v/>
      </c>
      <c r="S330" s="22" t="str">
        <f t="shared" si="77"/>
        <v/>
      </c>
      <c r="T330" s="6"/>
      <c r="U330" s="20" t="str">
        <f>IF(T330="","",(VLOOKUP(T330,data!G:H,2,0)))</f>
        <v/>
      </c>
      <c r="V330" s="7"/>
      <c r="W330" s="22" t="str">
        <f t="shared" si="78"/>
        <v/>
      </c>
    </row>
    <row r="331" spans="1:23">
      <c r="A331" s="17" t="str">
        <f>IF(B331="","",VLOOKUP(B331,data!C:D,2,0))</f>
        <v/>
      </c>
      <c r="B331" s="4"/>
      <c r="C331" s="28"/>
      <c r="D331" s="3" t="str">
        <f t="shared" si="66"/>
        <v/>
      </c>
      <c r="E331" s="3" t="str">
        <f t="shared" si="67"/>
        <v/>
      </c>
      <c r="F331" s="3" t="str">
        <f t="shared" si="68"/>
        <v/>
      </c>
      <c r="G331" s="3" t="str">
        <f t="shared" si="69"/>
        <v/>
      </c>
      <c r="H331" s="29" t="str">
        <f t="shared" si="70"/>
        <v/>
      </c>
      <c r="I331" s="3" t="str">
        <f t="shared" si="71"/>
        <v/>
      </c>
      <c r="J331" s="3" t="str">
        <f t="shared" si="72"/>
        <v/>
      </c>
      <c r="K331" s="3" t="str">
        <f t="shared" si="73"/>
        <v/>
      </c>
      <c r="L331" s="29" t="str">
        <f t="shared" si="74"/>
        <v/>
      </c>
      <c r="N331" s="20" t="str">
        <f>IF(M331="","",VLOOKUP(M331,data!E:F,2,0))</f>
        <v/>
      </c>
      <c r="O331" s="35" t="str">
        <f t="shared" si="75"/>
        <v/>
      </c>
      <c r="P331" s="5"/>
      <c r="Q331" s="5"/>
      <c r="R331" s="22" t="str">
        <f t="shared" si="76"/>
        <v/>
      </c>
      <c r="S331" s="22" t="str">
        <f t="shared" si="77"/>
        <v/>
      </c>
      <c r="T331" s="6"/>
      <c r="U331" s="20" t="str">
        <f>IF(T331="","",(VLOOKUP(T331,data!G:H,2,0)))</f>
        <v/>
      </c>
      <c r="V331" s="7"/>
      <c r="W331" s="22" t="str">
        <f t="shared" si="78"/>
        <v/>
      </c>
    </row>
    <row r="332" spans="1:23">
      <c r="A332" s="17" t="str">
        <f>IF(B332="","",VLOOKUP(B332,data!C:D,2,0))</f>
        <v/>
      </c>
      <c r="B332" s="4"/>
      <c r="C332" s="28"/>
      <c r="D332" s="3" t="str">
        <f t="shared" si="66"/>
        <v/>
      </c>
      <c r="E332" s="3" t="str">
        <f t="shared" si="67"/>
        <v/>
      </c>
      <c r="F332" s="3" t="str">
        <f t="shared" si="68"/>
        <v/>
      </c>
      <c r="G332" s="3" t="str">
        <f t="shared" si="69"/>
        <v/>
      </c>
      <c r="H332" s="29" t="str">
        <f t="shared" si="70"/>
        <v/>
      </c>
      <c r="I332" s="3" t="str">
        <f t="shared" si="71"/>
        <v/>
      </c>
      <c r="J332" s="3" t="str">
        <f t="shared" si="72"/>
        <v/>
      </c>
      <c r="K332" s="3" t="str">
        <f t="shared" si="73"/>
        <v/>
      </c>
      <c r="L332" s="29" t="str">
        <f t="shared" si="74"/>
        <v/>
      </c>
      <c r="N332" s="20" t="str">
        <f>IF(M332="","",VLOOKUP(M332,data!E:F,2,0))</f>
        <v/>
      </c>
      <c r="O332" s="35" t="str">
        <f t="shared" si="75"/>
        <v/>
      </c>
      <c r="P332" s="5"/>
      <c r="Q332" s="5"/>
      <c r="R332" s="22" t="str">
        <f t="shared" si="76"/>
        <v/>
      </c>
      <c r="S332" s="22" t="str">
        <f t="shared" si="77"/>
        <v/>
      </c>
      <c r="T332" s="6"/>
      <c r="U332" s="20" t="str">
        <f>IF(T332="","",(VLOOKUP(T332,data!G:H,2,0)))</f>
        <v/>
      </c>
      <c r="V332" s="7"/>
      <c r="W332" s="22" t="str">
        <f t="shared" si="78"/>
        <v/>
      </c>
    </row>
    <row r="333" spans="1:23">
      <c r="A333" s="17" t="str">
        <f>IF(B333="","",VLOOKUP(B333,data!C:D,2,0))</f>
        <v/>
      </c>
      <c r="B333" s="4"/>
      <c r="C333" s="28"/>
      <c r="D333" s="3" t="str">
        <f t="shared" si="66"/>
        <v/>
      </c>
      <c r="E333" s="3" t="str">
        <f t="shared" si="67"/>
        <v/>
      </c>
      <c r="F333" s="3" t="str">
        <f t="shared" si="68"/>
        <v/>
      </c>
      <c r="G333" s="3" t="str">
        <f t="shared" si="69"/>
        <v/>
      </c>
      <c r="H333" s="29" t="str">
        <f t="shared" si="70"/>
        <v/>
      </c>
      <c r="I333" s="3" t="str">
        <f t="shared" si="71"/>
        <v/>
      </c>
      <c r="J333" s="3" t="str">
        <f t="shared" si="72"/>
        <v/>
      </c>
      <c r="K333" s="3" t="str">
        <f t="shared" si="73"/>
        <v/>
      </c>
      <c r="L333" s="29" t="str">
        <f t="shared" si="74"/>
        <v/>
      </c>
      <c r="N333" s="20" t="str">
        <f>IF(M333="","",VLOOKUP(M333,data!E:F,2,0))</f>
        <v/>
      </c>
      <c r="O333" s="35" t="str">
        <f t="shared" si="75"/>
        <v/>
      </c>
      <c r="P333" s="5"/>
      <c r="Q333" s="5"/>
      <c r="R333" s="22" t="str">
        <f t="shared" si="76"/>
        <v/>
      </c>
      <c r="S333" s="22" t="str">
        <f t="shared" si="77"/>
        <v/>
      </c>
      <c r="T333" s="6"/>
      <c r="U333" s="20" t="str">
        <f>IF(T333="","",(VLOOKUP(T333,data!G:H,2,0)))</f>
        <v/>
      </c>
      <c r="V333" s="7"/>
      <c r="W333" s="22" t="str">
        <f t="shared" si="78"/>
        <v/>
      </c>
    </row>
    <row r="334" spans="1:23">
      <c r="A334" s="17" t="str">
        <f>IF(B334="","",VLOOKUP(B334,data!C:D,2,0))</f>
        <v/>
      </c>
      <c r="B334" s="4"/>
      <c r="C334" s="28"/>
      <c r="D334" s="3" t="str">
        <f t="shared" si="66"/>
        <v/>
      </c>
      <c r="E334" s="3" t="str">
        <f t="shared" si="67"/>
        <v/>
      </c>
      <c r="F334" s="3" t="str">
        <f t="shared" si="68"/>
        <v/>
      </c>
      <c r="G334" s="3" t="str">
        <f t="shared" si="69"/>
        <v/>
      </c>
      <c r="H334" s="29" t="str">
        <f t="shared" si="70"/>
        <v/>
      </c>
      <c r="I334" s="3" t="str">
        <f t="shared" si="71"/>
        <v/>
      </c>
      <c r="J334" s="3" t="str">
        <f t="shared" si="72"/>
        <v/>
      </c>
      <c r="K334" s="3" t="str">
        <f t="shared" si="73"/>
        <v/>
      </c>
      <c r="L334" s="29" t="str">
        <f t="shared" si="74"/>
        <v/>
      </c>
      <c r="N334" s="20" t="str">
        <f>IF(M334="","",VLOOKUP(M334,data!E:F,2,0))</f>
        <v/>
      </c>
      <c r="O334" s="35" t="str">
        <f t="shared" si="75"/>
        <v/>
      </c>
      <c r="P334" s="5"/>
      <c r="Q334" s="5"/>
      <c r="R334" s="22" t="str">
        <f t="shared" si="76"/>
        <v/>
      </c>
      <c r="S334" s="22" t="str">
        <f t="shared" si="77"/>
        <v/>
      </c>
      <c r="T334" s="6"/>
      <c r="U334" s="20" t="str">
        <f>IF(T334="","",(VLOOKUP(T334,data!G:H,2,0)))</f>
        <v/>
      </c>
      <c r="V334" s="7"/>
      <c r="W334" s="22" t="str">
        <f t="shared" si="78"/>
        <v/>
      </c>
    </row>
    <row r="335" spans="1:23">
      <c r="A335" s="17" t="str">
        <f>IF(B335="","",VLOOKUP(B335,data!C:D,2,0))</f>
        <v/>
      </c>
      <c r="B335" s="4"/>
      <c r="C335" s="28"/>
      <c r="D335" s="3" t="str">
        <f t="shared" si="66"/>
        <v/>
      </c>
      <c r="E335" s="3" t="str">
        <f t="shared" si="67"/>
        <v/>
      </c>
      <c r="F335" s="3" t="str">
        <f t="shared" si="68"/>
        <v/>
      </c>
      <c r="G335" s="3" t="str">
        <f t="shared" si="69"/>
        <v/>
      </c>
      <c r="H335" s="29" t="str">
        <f t="shared" si="70"/>
        <v/>
      </c>
      <c r="I335" s="3" t="str">
        <f t="shared" si="71"/>
        <v/>
      </c>
      <c r="J335" s="3" t="str">
        <f t="shared" si="72"/>
        <v/>
      </c>
      <c r="K335" s="3" t="str">
        <f t="shared" si="73"/>
        <v/>
      </c>
      <c r="L335" s="29" t="str">
        <f t="shared" si="74"/>
        <v/>
      </c>
      <c r="N335" s="20" t="str">
        <f>IF(M335="","",VLOOKUP(M335,data!E:F,2,0))</f>
        <v/>
      </c>
      <c r="O335" s="35" t="str">
        <f t="shared" si="75"/>
        <v/>
      </c>
      <c r="P335" s="5"/>
      <c r="Q335" s="5"/>
      <c r="R335" s="22" t="str">
        <f t="shared" si="76"/>
        <v/>
      </c>
      <c r="S335" s="22" t="str">
        <f t="shared" si="77"/>
        <v/>
      </c>
      <c r="T335" s="6"/>
      <c r="U335" s="20" t="str">
        <f>IF(T335="","",(VLOOKUP(T335,data!G:H,2,0)))</f>
        <v/>
      </c>
      <c r="V335" s="7"/>
      <c r="W335" s="22" t="str">
        <f t="shared" si="78"/>
        <v/>
      </c>
    </row>
    <row r="336" spans="1:23">
      <c r="A336" s="17" t="str">
        <f>IF(B336="","",VLOOKUP(B336,data!C:D,2,0))</f>
        <v/>
      </c>
      <c r="B336" s="4"/>
      <c r="C336" s="28"/>
      <c r="D336" s="3" t="str">
        <f t="shared" si="66"/>
        <v/>
      </c>
      <c r="E336" s="3" t="str">
        <f t="shared" si="67"/>
        <v/>
      </c>
      <c r="F336" s="3" t="str">
        <f t="shared" si="68"/>
        <v/>
      </c>
      <c r="G336" s="3" t="str">
        <f t="shared" si="69"/>
        <v/>
      </c>
      <c r="H336" s="29" t="str">
        <f t="shared" si="70"/>
        <v/>
      </c>
      <c r="I336" s="3" t="str">
        <f t="shared" si="71"/>
        <v/>
      </c>
      <c r="J336" s="3" t="str">
        <f t="shared" si="72"/>
        <v/>
      </c>
      <c r="K336" s="3" t="str">
        <f t="shared" si="73"/>
        <v/>
      </c>
      <c r="L336" s="29" t="str">
        <f t="shared" si="74"/>
        <v/>
      </c>
      <c r="N336" s="20" t="str">
        <f>IF(M336="","",VLOOKUP(M336,data!E:F,2,0))</f>
        <v/>
      </c>
      <c r="O336" s="35" t="str">
        <f t="shared" si="75"/>
        <v/>
      </c>
      <c r="P336" s="5"/>
      <c r="Q336" s="5"/>
      <c r="R336" s="22" t="str">
        <f t="shared" si="76"/>
        <v/>
      </c>
      <c r="S336" s="22" t="str">
        <f t="shared" si="77"/>
        <v/>
      </c>
      <c r="T336" s="6"/>
      <c r="U336" s="20" t="str">
        <f>IF(T336="","",(VLOOKUP(T336,data!G:H,2,0)))</f>
        <v/>
      </c>
      <c r="V336" s="7"/>
      <c r="W336" s="22" t="str">
        <f t="shared" si="78"/>
        <v/>
      </c>
    </row>
    <row r="337" spans="1:23">
      <c r="A337" s="17" t="str">
        <f>IF(B337="","",VLOOKUP(B337,data!C:D,2,0))</f>
        <v/>
      </c>
      <c r="B337" s="4"/>
      <c r="C337" s="28"/>
      <c r="D337" s="3" t="str">
        <f t="shared" si="66"/>
        <v/>
      </c>
      <c r="E337" s="3" t="str">
        <f t="shared" si="67"/>
        <v/>
      </c>
      <c r="F337" s="3" t="str">
        <f t="shared" si="68"/>
        <v/>
      </c>
      <c r="G337" s="3" t="str">
        <f t="shared" si="69"/>
        <v/>
      </c>
      <c r="H337" s="29" t="str">
        <f t="shared" si="70"/>
        <v/>
      </c>
      <c r="I337" s="3" t="str">
        <f t="shared" si="71"/>
        <v/>
      </c>
      <c r="J337" s="3" t="str">
        <f t="shared" si="72"/>
        <v/>
      </c>
      <c r="K337" s="3" t="str">
        <f t="shared" si="73"/>
        <v/>
      </c>
      <c r="L337" s="29" t="str">
        <f t="shared" si="74"/>
        <v/>
      </c>
      <c r="N337" s="20" t="str">
        <f>IF(M337="","",VLOOKUP(M337,data!E:F,2,0))</f>
        <v/>
      </c>
      <c r="O337" s="35" t="str">
        <f t="shared" si="75"/>
        <v/>
      </c>
      <c r="P337" s="5"/>
      <c r="Q337" s="5"/>
      <c r="R337" s="22" t="str">
        <f t="shared" si="76"/>
        <v/>
      </c>
      <c r="S337" s="22" t="str">
        <f t="shared" si="77"/>
        <v/>
      </c>
      <c r="T337" s="6"/>
      <c r="U337" s="20" t="str">
        <f>IF(T337="","",(VLOOKUP(T337,data!G:H,2,0)))</f>
        <v/>
      </c>
      <c r="V337" s="7"/>
      <c r="W337" s="22" t="str">
        <f t="shared" si="78"/>
        <v/>
      </c>
    </row>
    <row r="338" spans="1:23">
      <c r="A338" s="17" t="str">
        <f>IF(B338="","",VLOOKUP(B338,data!C:D,2,0))</f>
        <v/>
      </c>
      <c r="B338" s="4"/>
      <c r="C338" s="28"/>
      <c r="D338" s="3" t="str">
        <f t="shared" si="66"/>
        <v/>
      </c>
      <c r="E338" s="3" t="str">
        <f t="shared" si="67"/>
        <v/>
      </c>
      <c r="F338" s="3" t="str">
        <f t="shared" si="68"/>
        <v/>
      </c>
      <c r="G338" s="3" t="str">
        <f t="shared" si="69"/>
        <v/>
      </c>
      <c r="H338" s="29" t="str">
        <f t="shared" si="70"/>
        <v/>
      </c>
      <c r="I338" s="3" t="str">
        <f t="shared" si="71"/>
        <v/>
      </c>
      <c r="J338" s="3" t="str">
        <f t="shared" si="72"/>
        <v/>
      </c>
      <c r="K338" s="3" t="str">
        <f t="shared" si="73"/>
        <v/>
      </c>
      <c r="L338" s="29" t="str">
        <f t="shared" si="74"/>
        <v/>
      </c>
      <c r="N338" s="20" t="str">
        <f>IF(M338="","",VLOOKUP(M338,data!E:F,2,0))</f>
        <v/>
      </c>
      <c r="O338" s="35" t="str">
        <f t="shared" si="75"/>
        <v/>
      </c>
      <c r="P338" s="5"/>
      <c r="Q338" s="5"/>
      <c r="R338" s="22" t="str">
        <f t="shared" si="76"/>
        <v/>
      </c>
      <c r="S338" s="22" t="str">
        <f t="shared" si="77"/>
        <v/>
      </c>
      <c r="T338" s="6"/>
      <c r="U338" s="20" t="str">
        <f>IF(T338="","",(VLOOKUP(T338,data!G:H,2,0)))</f>
        <v/>
      </c>
      <c r="V338" s="7"/>
      <c r="W338" s="22" t="str">
        <f t="shared" si="78"/>
        <v/>
      </c>
    </row>
    <row r="339" spans="1:23">
      <c r="A339" s="17" t="str">
        <f>IF(B339="","",VLOOKUP(B339,data!C:D,2,0))</f>
        <v/>
      </c>
      <c r="B339" s="4"/>
      <c r="C339" s="28"/>
      <c r="D339" s="3" t="str">
        <f t="shared" si="66"/>
        <v/>
      </c>
      <c r="E339" s="3" t="str">
        <f t="shared" si="67"/>
        <v/>
      </c>
      <c r="F339" s="3" t="str">
        <f t="shared" si="68"/>
        <v/>
      </c>
      <c r="G339" s="3" t="str">
        <f t="shared" si="69"/>
        <v/>
      </c>
      <c r="H339" s="29" t="str">
        <f t="shared" si="70"/>
        <v/>
      </c>
      <c r="I339" s="3" t="str">
        <f t="shared" si="71"/>
        <v/>
      </c>
      <c r="J339" s="3" t="str">
        <f t="shared" si="72"/>
        <v/>
      </c>
      <c r="K339" s="3" t="str">
        <f t="shared" si="73"/>
        <v/>
      </c>
      <c r="L339" s="29" t="str">
        <f t="shared" si="74"/>
        <v/>
      </c>
      <c r="N339" s="20" t="str">
        <f>IF(M339="","",VLOOKUP(M339,data!E:F,2,0))</f>
        <v/>
      </c>
      <c r="O339" s="35" t="str">
        <f t="shared" si="75"/>
        <v/>
      </c>
      <c r="P339" s="5"/>
      <c r="Q339" s="5"/>
      <c r="R339" s="22" t="str">
        <f t="shared" si="76"/>
        <v/>
      </c>
      <c r="S339" s="22" t="str">
        <f t="shared" si="77"/>
        <v/>
      </c>
      <c r="T339" s="6"/>
      <c r="U339" s="20" t="str">
        <f>IF(T339="","",(VLOOKUP(T339,data!G:H,2,0)))</f>
        <v/>
      </c>
      <c r="V339" s="7"/>
      <c r="W339" s="22" t="str">
        <f t="shared" si="78"/>
        <v/>
      </c>
    </row>
    <row r="340" spans="1:23">
      <c r="A340" s="17" t="str">
        <f>IF(B340="","",VLOOKUP(B340,data!C:D,2,0))</f>
        <v/>
      </c>
      <c r="B340" s="4"/>
      <c r="C340" s="28"/>
      <c r="D340" s="3" t="str">
        <f t="shared" si="66"/>
        <v/>
      </c>
      <c r="E340" s="3" t="str">
        <f t="shared" si="67"/>
        <v/>
      </c>
      <c r="F340" s="3" t="str">
        <f t="shared" si="68"/>
        <v/>
      </c>
      <c r="G340" s="3" t="str">
        <f t="shared" si="69"/>
        <v/>
      </c>
      <c r="H340" s="29" t="str">
        <f t="shared" si="70"/>
        <v/>
      </c>
      <c r="I340" s="3" t="str">
        <f t="shared" si="71"/>
        <v/>
      </c>
      <c r="J340" s="3" t="str">
        <f t="shared" si="72"/>
        <v/>
      </c>
      <c r="K340" s="3" t="str">
        <f t="shared" si="73"/>
        <v/>
      </c>
      <c r="L340" s="29" t="str">
        <f t="shared" si="74"/>
        <v/>
      </c>
      <c r="N340" s="20" t="str">
        <f>IF(M340="","",VLOOKUP(M340,data!E:F,2,0))</f>
        <v/>
      </c>
      <c r="O340" s="35" t="str">
        <f t="shared" si="75"/>
        <v/>
      </c>
      <c r="P340" s="5"/>
      <c r="Q340" s="5"/>
      <c r="R340" s="22" t="str">
        <f t="shared" si="76"/>
        <v/>
      </c>
      <c r="S340" s="22" t="str">
        <f t="shared" si="77"/>
        <v/>
      </c>
      <c r="T340" s="6"/>
      <c r="U340" s="20" t="str">
        <f>IF(T340="","",(VLOOKUP(T340,data!G:H,2,0)))</f>
        <v/>
      </c>
      <c r="V340" s="7"/>
      <c r="W340" s="22" t="str">
        <f t="shared" si="78"/>
        <v/>
      </c>
    </row>
    <row r="341" spans="1:23">
      <c r="A341" s="17" t="str">
        <f>IF(B341="","",VLOOKUP(B341,data!C:D,2,0))</f>
        <v/>
      </c>
      <c r="B341" s="4"/>
      <c r="C341" s="28"/>
      <c r="D341" s="3" t="str">
        <f t="shared" si="66"/>
        <v/>
      </c>
      <c r="E341" s="3" t="str">
        <f t="shared" si="67"/>
        <v/>
      </c>
      <c r="F341" s="3" t="str">
        <f t="shared" si="68"/>
        <v/>
      </c>
      <c r="G341" s="3" t="str">
        <f t="shared" si="69"/>
        <v/>
      </c>
      <c r="H341" s="29" t="str">
        <f t="shared" si="70"/>
        <v/>
      </c>
      <c r="I341" s="3" t="str">
        <f t="shared" si="71"/>
        <v/>
      </c>
      <c r="J341" s="3" t="str">
        <f t="shared" si="72"/>
        <v/>
      </c>
      <c r="K341" s="3" t="str">
        <f t="shared" si="73"/>
        <v/>
      </c>
      <c r="L341" s="29" t="str">
        <f t="shared" si="74"/>
        <v/>
      </c>
      <c r="N341" s="20" t="str">
        <f>IF(M341="","",VLOOKUP(M341,data!E:F,2,0))</f>
        <v/>
      </c>
      <c r="O341" s="35" t="str">
        <f t="shared" si="75"/>
        <v/>
      </c>
      <c r="P341" s="5"/>
      <c r="Q341" s="5"/>
      <c r="R341" s="22" t="str">
        <f t="shared" si="76"/>
        <v/>
      </c>
      <c r="S341" s="22" t="str">
        <f t="shared" si="77"/>
        <v/>
      </c>
      <c r="T341" s="6"/>
      <c r="U341" s="20" t="str">
        <f>IF(T341="","",(VLOOKUP(T341,data!G:H,2,0)))</f>
        <v/>
      </c>
      <c r="V341" s="7"/>
      <c r="W341" s="22" t="str">
        <f t="shared" si="78"/>
        <v/>
      </c>
    </row>
    <row r="342" spans="1:23">
      <c r="A342" s="17" t="str">
        <f>IF(B342="","",VLOOKUP(B342,data!C:D,2,0))</f>
        <v/>
      </c>
      <c r="B342" s="4"/>
      <c r="C342" s="28"/>
      <c r="D342" s="3" t="str">
        <f t="shared" si="66"/>
        <v/>
      </c>
      <c r="E342" s="3" t="str">
        <f t="shared" si="67"/>
        <v/>
      </c>
      <c r="F342" s="3" t="str">
        <f t="shared" si="68"/>
        <v/>
      </c>
      <c r="G342" s="3" t="str">
        <f t="shared" si="69"/>
        <v/>
      </c>
      <c r="H342" s="29" t="str">
        <f t="shared" si="70"/>
        <v/>
      </c>
      <c r="I342" s="3" t="str">
        <f t="shared" si="71"/>
        <v/>
      </c>
      <c r="J342" s="3" t="str">
        <f t="shared" si="72"/>
        <v/>
      </c>
      <c r="K342" s="3" t="str">
        <f t="shared" si="73"/>
        <v/>
      </c>
      <c r="L342" s="29" t="str">
        <f t="shared" si="74"/>
        <v/>
      </c>
      <c r="N342" s="20" t="str">
        <f>IF(M342="","",VLOOKUP(M342,data!E:F,2,0))</f>
        <v/>
      </c>
      <c r="O342" s="35" t="str">
        <f t="shared" si="75"/>
        <v/>
      </c>
      <c r="P342" s="5"/>
      <c r="Q342" s="5"/>
      <c r="R342" s="22" t="str">
        <f t="shared" si="76"/>
        <v/>
      </c>
      <c r="S342" s="22" t="str">
        <f t="shared" si="77"/>
        <v/>
      </c>
      <c r="T342" s="6"/>
      <c r="U342" s="20" t="str">
        <f>IF(T342="","",(VLOOKUP(T342,data!G:H,2,0)))</f>
        <v/>
      </c>
      <c r="V342" s="7"/>
      <c r="W342" s="22" t="str">
        <f t="shared" si="78"/>
        <v/>
      </c>
    </row>
    <row r="343" spans="1:23">
      <c r="A343" s="17" t="str">
        <f>IF(B343="","",VLOOKUP(B343,data!C:D,2,0))</f>
        <v/>
      </c>
      <c r="B343" s="4"/>
      <c r="C343" s="28"/>
      <c r="D343" s="3" t="str">
        <f t="shared" si="66"/>
        <v/>
      </c>
      <c r="E343" s="3" t="str">
        <f t="shared" si="67"/>
        <v/>
      </c>
      <c r="F343" s="3" t="str">
        <f t="shared" si="68"/>
        <v/>
      </c>
      <c r="G343" s="3" t="str">
        <f t="shared" si="69"/>
        <v/>
      </c>
      <c r="H343" s="29" t="str">
        <f t="shared" si="70"/>
        <v/>
      </c>
      <c r="I343" s="3" t="str">
        <f t="shared" si="71"/>
        <v/>
      </c>
      <c r="J343" s="3" t="str">
        <f t="shared" si="72"/>
        <v/>
      </c>
      <c r="K343" s="3" t="str">
        <f t="shared" si="73"/>
        <v/>
      </c>
      <c r="L343" s="29" t="str">
        <f t="shared" si="74"/>
        <v/>
      </c>
      <c r="N343" s="20" t="str">
        <f>IF(M343="","",VLOOKUP(M343,data!E:F,2,0))</f>
        <v/>
      </c>
      <c r="O343" s="35" t="str">
        <f t="shared" si="75"/>
        <v/>
      </c>
      <c r="P343" s="5"/>
      <c r="Q343" s="5"/>
      <c r="R343" s="22" t="str">
        <f t="shared" si="76"/>
        <v/>
      </c>
      <c r="S343" s="22" t="str">
        <f t="shared" si="77"/>
        <v/>
      </c>
      <c r="T343" s="6"/>
      <c r="U343" s="20" t="str">
        <f>IF(T343="","",(VLOOKUP(T343,data!G:H,2,0)))</f>
        <v/>
      </c>
      <c r="V343" s="7"/>
      <c r="W343" s="22" t="str">
        <f t="shared" si="78"/>
        <v/>
      </c>
    </row>
    <row r="344" spans="1:23">
      <c r="A344" s="17" t="str">
        <f>IF(B344="","",VLOOKUP(B344,data!C:D,2,0))</f>
        <v/>
      </c>
      <c r="B344" s="4"/>
      <c r="C344" s="28"/>
      <c r="D344" s="3" t="str">
        <f t="shared" si="66"/>
        <v/>
      </c>
      <c r="E344" s="3" t="str">
        <f t="shared" si="67"/>
        <v/>
      </c>
      <c r="F344" s="3" t="str">
        <f t="shared" si="68"/>
        <v/>
      </c>
      <c r="G344" s="3" t="str">
        <f t="shared" si="69"/>
        <v/>
      </c>
      <c r="H344" s="29" t="str">
        <f t="shared" si="70"/>
        <v/>
      </c>
      <c r="I344" s="3" t="str">
        <f t="shared" si="71"/>
        <v/>
      </c>
      <c r="J344" s="3" t="str">
        <f t="shared" si="72"/>
        <v/>
      </c>
      <c r="K344" s="3" t="str">
        <f t="shared" si="73"/>
        <v/>
      </c>
      <c r="L344" s="29" t="str">
        <f t="shared" si="74"/>
        <v/>
      </c>
      <c r="N344" s="20" t="str">
        <f>IF(M344="","",VLOOKUP(M344,data!E:F,2,0))</f>
        <v/>
      </c>
      <c r="O344" s="35" t="str">
        <f t="shared" si="75"/>
        <v/>
      </c>
      <c r="P344" s="5"/>
      <c r="Q344" s="5"/>
      <c r="R344" s="22" t="str">
        <f t="shared" si="76"/>
        <v/>
      </c>
      <c r="S344" s="22" t="str">
        <f t="shared" si="77"/>
        <v/>
      </c>
      <c r="T344" s="6"/>
      <c r="U344" s="20" t="str">
        <f>IF(T344="","",(VLOOKUP(T344,data!G:H,2,0)))</f>
        <v/>
      </c>
      <c r="V344" s="7"/>
      <c r="W344" s="22" t="str">
        <f t="shared" si="78"/>
        <v/>
      </c>
    </row>
    <row r="345" spans="1:23">
      <c r="A345" s="17" t="str">
        <f>IF(B345="","",VLOOKUP(B345,data!C:D,2,0))</f>
        <v/>
      </c>
      <c r="B345" s="4"/>
      <c r="C345" s="28"/>
      <c r="D345" s="3" t="str">
        <f t="shared" si="66"/>
        <v/>
      </c>
      <c r="E345" s="3" t="str">
        <f t="shared" si="67"/>
        <v/>
      </c>
      <c r="F345" s="3" t="str">
        <f t="shared" si="68"/>
        <v/>
      </c>
      <c r="G345" s="3" t="str">
        <f t="shared" si="69"/>
        <v/>
      </c>
      <c r="H345" s="29" t="str">
        <f t="shared" si="70"/>
        <v/>
      </c>
      <c r="I345" s="3" t="str">
        <f t="shared" si="71"/>
        <v/>
      </c>
      <c r="J345" s="3" t="str">
        <f t="shared" si="72"/>
        <v/>
      </c>
      <c r="K345" s="3" t="str">
        <f t="shared" si="73"/>
        <v/>
      </c>
      <c r="L345" s="29" t="str">
        <f t="shared" si="74"/>
        <v/>
      </c>
      <c r="N345" s="20" t="str">
        <f>IF(M345="","",VLOOKUP(M345,data!E:F,2,0))</f>
        <v/>
      </c>
      <c r="O345" s="35" t="str">
        <f t="shared" si="75"/>
        <v/>
      </c>
      <c r="P345" s="5"/>
      <c r="Q345" s="5"/>
      <c r="R345" s="22" t="str">
        <f t="shared" si="76"/>
        <v/>
      </c>
      <c r="S345" s="22" t="str">
        <f t="shared" si="77"/>
        <v/>
      </c>
      <c r="T345" s="6"/>
      <c r="U345" s="20" t="str">
        <f>IF(T345="","",(VLOOKUP(T345,data!G:H,2,0)))</f>
        <v/>
      </c>
      <c r="V345" s="7"/>
      <c r="W345" s="22" t="str">
        <f t="shared" si="78"/>
        <v/>
      </c>
    </row>
    <row r="346" spans="1:23">
      <c r="A346" s="17" t="str">
        <f>IF(B346="","",VLOOKUP(B346,data!C:D,2,0))</f>
        <v/>
      </c>
      <c r="B346" s="4"/>
      <c r="C346" s="28"/>
      <c r="D346" s="3" t="str">
        <f t="shared" si="66"/>
        <v/>
      </c>
      <c r="E346" s="3" t="str">
        <f t="shared" si="67"/>
        <v/>
      </c>
      <c r="F346" s="3" t="str">
        <f t="shared" si="68"/>
        <v/>
      </c>
      <c r="G346" s="3" t="str">
        <f t="shared" si="69"/>
        <v/>
      </c>
      <c r="H346" s="29" t="str">
        <f t="shared" si="70"/>
        <v/>
      </c>
      <c r="I346" s="3" t="str">
        <f t="shared" si="71"/>
        <v/>
      </c>
      <c r="J346" s="3" t="str">
        <f t="shared" si="72"/>
        <v/>
      </c>
      <c r="K346" s="3" t="str">
        <f t="shared" si="73"/>
        <v/>
      </c>
      <c r="L346" s="29" t="str">
        <f t="shared" si="74"/>
        <v/>
      </c>
      <c r="N346" s="20" t="str">
        <f>IF(M346="","",VLOOKUP(M346,data!E:F,2,0))</f>
        <v/>
      </c>
      <c r="O346" s="35" t="str">
        <f t="shared" si="75"/>
        <v/>
      </c>
      <c r="P346" s="5"/>
      <c r="Q346" s="5"/>
      <c r="R346" s="22" t="str">
        <f t="shared" si="76"/>
        <v/>
      </c>
      <c r="S346" s="22" t="str">
        <f t="shared" si="77"/>
        <v/>
      </c>
      <c r="T346" s="6"/>
      <c r="U346" s="20" t="str">
        <f>IF(T346="","",(VLOOKUP(T346,data!G:H,2,0)))</f>
        <v/>
      </c>
      <c r="V346" s="7"/>
      <c r="W346" s="22" t="str">
        <f t="shared" si="78"/>
        <v/>
      </c>
    </row>
    <row r="347" spans="1:23">
      <c r="A347" s="17" t="str">
        <f>IF(B347="","",VLOOKUP(B347,data!C:D,2,0))</f>
        <v/>
      </c>
      <c r="B347" s="4"/>
      <c r="C347" s="28"/>
      <c r="D347" s="3" t="str">
        <f t="shared" si="66"/>
        <v/>
      </c>
      <c r="E347" s="3" t="str">
        <f t="shared" si="67"/>
        <v/>
      </c>
      <c r="F347" s="3" t="str">
        <f t="shared" si="68"/>
        <v/>
      </c>
      <c r="G347" s="3" t="str">
        <f t="shared" si="69"/>
        <v/>
      </c>
      <c r="H347" s="29" t="str">
        <f t="shared" si="70"/>
        <v/>
      </c>
      <c r="I347" s="3" t="str">
        <f t="shared" si="71"/>
        <v/>
      </c>
      <c r="J347" s="3" t="str">
        <f t="shared" si="72"/>
        <v/>
      </c>
      <c r="K347" s="3" t="str">
        <f t="shared" si="73"/>
        <v/>
      </c>
      <c r="L347" s="29" t="str">
        <f t="shared" si="74"/>
        <v/>
      </c>
      <c r="N347" s="20" t="str">
        <f>IF(M347="","",VLOOKUP(M347,data!E:F,2,0))</f>
        <v/>
      </c>
      <c r="O347" s="35" t="str">
        <f t="shared" si="75"/>
        <v/>
      </c>
      <c r="P347" s="5"/>
      <c r="Q347" s="5"/>
      <c r="R347" s="22" t="str">
        <f t="shared" si="76"/>
        <v/>
      </c>
      <c r="S347" s="22" t="str">
        <f t="shared" si="77"/>
        <v/>
      </c>
      <c r="T347" s="6"/>
      <c r="U347" s="20" t="str">
        <f>IF(T347="","",(VLOOKUP(T347,data!G:H,2,0)))</f>
        <v/>
      </c>
      <c r="V347" s="7"/>
      <c r="W347" s="22" t="str">
        <f t="shared" si="78"/>
        <v/>
      </c>
    </row>
    <row r="348" spans="1:23">
      <c r="A348" s="17" t="str">
        <f>IF(B348="","",VLOOKUP(B348,data!C:D,2,0))</f>
        <v/>
      </c>
      <c r="B348" s="4"/>
      <c r="C348" s="28"/>
      <c r="D348" s="3" t="str">
        <f t="shared" si="66"/>
        <v/>
      </c>
      <c r="E348" s="3" t="str">
        <f t="shared" si="67"/>
        <v/>
      </c>
      <c r="F348" s="3" t="str">
        <f t="shared" si="68"/>
        <v/>
      </c>
      <c r="G348" s="3" t="str">
        <f t="shared" si="69"/>
        <v/>
      </c>
      <c r="H348" s="29" t="str">
        <f t="shared" si="70"/>
        <v/>
      </c>
      <c r="I348" s="3" t="str">
        <f t="shared" si="71"/>
        <v/>
      </c>
      <c r="J348" s="3" t="str">
        <f t="shared" si="72"/>
        <v/>
      </c>
      <c r="K348" s="3" t="str">
        <f t="shared" si="73"/>
        <v/>
      </c>
      <c r="L348" s="29" t="str">
        <f t="shared" si="74"/>
        <v/>
      </c>
      <c r="N348" s="20" t="str">
        <f>IF(M348="","",VLOOKUP(M348,data!E:F,2,0))</f>
        <v/>
      </c>
      <c r="O348" s="35" t="str">
        <f t="shared" si="75"/>
        <v/>
      </c>
      <c r="P348" s="5"/>
      <c r="Q348" s="5"/>
      <c r="R348" s="22" t="str">
        <f t="shared" si="76"/>
        <v/>
      </c>
      <c r="S348" s="22" t="str">
        <f t="shared" si="77"/>
        <v/>
      </c>
      <c r="T348" s="6"/>
      <c r="U348" s="20" t="str">
        <f>IF(T348="","",(VLOOKUP(T348,data!G:H,2,0)))</f>
        <v/>
      </c>
      <c r="V348" s="7"/>
      <c r="W348" s="22" t="str">
        <f t="shared" si="78"/>
        <v/>
      </c>
    </row>
    <row r="349" spans="1:23">
      <c r="A349" s="17" t="str">
        <f>IF(B349="","",VLOOKUP(B349,data!C:D,2,0))</f>
        <v/>
      </c>
      <c r="B349" s="4"/>
      <c r="C349" s="28"/>
      <c r="D349" s="3" t="str">
        <f t="shared" si="66"/>
        <v/>
      </c>
      <c r="E349" s="3" t="str">
        <f t="shared" si="67"/>
        <v/>
      </c>
      <c r="F349" s="3" t="str">
        <f t="shared" si="68"/>
        <v/>
      </c>
      <c r="G349" s="3" t="str">
        <f t="shared" si="69"/>
        <v/>
      </c>
      <c r="H349" s="29" t="str">
        <f t="shared" si="70"/>
        <v/>
      </c>
      <c r="I349" s="3" t="str">
        <f t="shared" si="71"/>
        <v/>
      </c>
      <c r="J349" s="3" t="str">
        <f t="shared" si="72"/>
        <v/>
      </c>
      <c r="K349" s="3" t="str">
        <f t="shared" si="73"/>
        <v/>
      </c>
      <c r="L349" s="29" t="str">
        <f t="shared" si="74"/>
        <v/>
      </c>
      <c r="N349" s="20" t="str">
        <f>IF(M349="","",VLOOKUP(M349,data!E:F,2,0))</f>
        <v/>
      </c>
      <c r="O349" s="35" t="str">
        <f t="shared" si="75"/>
        <v/>
      </c>
      <c r="P349" s="5"/>
      <c r="Q349" s="5"/>
      <c r="R349" s="22" t="str">
        <f t="shared" si="76"/>
        <v/>
      </c>
      <c r="S349" s="22" t="str">
        <f t="shared" si="77"/>
        <v/>
      </c>
      <c r="T349" s="6"/>
      <c r="U349" s="20" t="str">
        <f>IF(T349="","",(VLOOKUP(T349,data!G:H,2,0)))</f>
        <v/>
      </c>
      <c r="V349" s="7"/>
      <c r="W349" s="22" t="str">
        <f t="shared" si="78"/>
        <v/>
      </c>
    </row>
    <row r="350" spans="1:23">
      <c r="A350" s="17" t="str">
        <f>IF(B350="","",VLOOKUP(B350,data!C:D,2,0))</f>
        <v/>
      </c>
      <c r="B350" s="4"/>
      <c r="C350" s="28"/>
      <c r="D350" s="3" t="str">
        <f t="shared" si="66"/>
        <v/>
      </c>
      <c r="E350" s="3" t="str">
        <f t="shared" si="67"/>
        <v/>
      </c>
      <c r="F350" s="3" t="str">
        <f t="shared" si="68"/>
        <v/>
      </c>
      <c r="G350" s="3" t="str">
        <f t="shared" si="69"/>
        <v/>
      </c>
      <c r="H350" s="29" t="str">
        <f t="shared" si="70"/>
        <v/>
      </c>
      <c r="I350" s="3" t="str">
        <f t="shared" si="71"/>
        <v/>
      </c>
      <c r="J350" s="3" t="str">
        <f t="shared" si="72"/>
        <v/>
      </c>
      <c r="K350" s="3" t="str">
        <f t="shared" si="73"/>
        <v/>
      </c>
      <c r="L350" s="29" t="str">
        <f t="shared" si="74"/>
        <v/>
      </c>
      <c r="N350" s="20" t="str">
        <f>IF(M350="","",VLOOKUP(M350,data!E:F,2,0))</f>
        <v/>
      </c>
      <c r="O350" s="35" t="str">
        <f t="shared" si="75"/>
        <v/>
      </c>
      <c r="P350" s="5"/>
      <c r="Q350" s="5"/>
      <c r="R350" s="22" t="str">
        <f t="shared" si="76"/>
        <v/>
      </c>
      <c r="S350" s="22" t="str">
        <f t="shared" si="77"/>
        <v/>
      </c>
      <c r="T350" s="6"/>
      <c r="U350" s="20" t="str">
        <f>IF(T350="","",(VLOOKUP(T350,data!G:H,2,0)))</f>
        <v/>
      </c>
      <c r="V350" s="7"/>
      <c r="W350" s="22" t="str">
        <f t="shared" si="78"/>
        <v/>
      </c>
    </row>
    <row r="351" spans="1:23">
      <c r="A351" s="17" t="str">
        <f>IF(B351="","",VLOOKUP(B351,data!C:D,2,0))</f>
        <v/>
      </c>
      <c r="B351" s="4"/>
      <c r="C351" s="28"/>
      <c r="D351" s="3" t="str">
        <f t="shared" si="66"/>
        <v/>
      </c>
      <c r="E351" s="3" t="str">
        <f t="shared" si="67"/>
        <v/>
      </c>
      <c r="F351" s="3" t="str">
        <f t="shared" si="68"/>
        <v/>
      </c>
      <c r="G351" s="3" t="str">
        <f t="shared" si="69"/>
        <v/>
      </c>
      <c r="H351" s="29" t="str">
        <f t="shared" si="70"/>
        <v/>
      </c>
      <c r="I351" s="3" t="str">
        <f t="shared" si="71"/>
        <v/>
      </c>
      <c r="J351" s="3" t="str">
        <f t="shared" si="72"/>
        <v/>
      </c>
      <c r="K351" s="3" t="str">
        <f t="shared" si="73"/>
        <v/>
      </c>
      <c r="L351" s="29" t="str">
        <f t="shared" si="74"/>
        <v/>
      </c>
      <c r="N351" s="20" t="str">
        <f>IF(M351="","",VLOOKUP(M351,data!E:F,2,0))</f>
        <v/>
      </c>
      <c r="O351" s="35" t="str">
        <f t="shared" si="75"/>
        <v/>
      </c>
      <c r="P351" s="5"/>
      <c r="Q351" s="5"/>
      <c r="R351" s="22" t="str">
        <f t="shared" si="76"/>
        <v/>
      </c>
      <c r="S351" s="22" t="str">
        <f t="shared" si="77"/>
        <v/>
      </c>
      <c r="T351" s="6"/>
      <c r="U351" s="20" t="str">
        <f>IF(T351="","",(VLOOKUP(T351,data!G:H,2,0)))</f>
        <v/>
      </c>
      <c r="V351" s="7"/>
      <c r="W351" s="22" t="str">
        <f t="shared" si="78"/>
        <v/>
      </c>
    </row>
    <row r="352" spans="1:23">
      <c r="A352" s="17" t="str">
        <f>IF(B352="","",VLOOKUP(B352,data!C:D,2,0))</f>
        <v/>
      </c>
      <c r="B352" s="4"/>
      <c r="C352" s="28"/>
      <c r="D352" s="3" t="str">
        <f t="shared" si="66"/>
        <v/>
      </c>
      <c r="E352" s="3" t="str">
        <f t="shared" si="67"/>
        <v/>
      </c>
      <c r="F352" s="3" t="str">
        <f t="shared" si="68"/>
        <v/>
      </c>
      <c r="G352" s="3" t="str">
        <f t="shared" si="69"/>
        <v/>
      </c>
      <c r="H352" s="29" t="str">
        <f t="shared" si="70"/>
        <v/>
      </c>
      <c r="I352" s="3" t="str">
        <f t="shared" si="71"/>
        <v/>
      </c>
      <c r="J352" s="3" t="str">
        <f t="shared" si="72"/>
        <v/>
      </c>
      <c r="K352" s="3" t="str">
        <f t="shared" si="73"/>
        <v/>
      </c>
      <c r="L352" s="29" t="str">
        <f t="shared" si="74"/>
        <v/>
      </c>
      <c r="N352" s="20" t="str">
        <f>IF(M352="","",VLOOKUP(M352,data!E:F,2,0))</f>
        <v/>
      </c>
      <c r="O352" s="35" t="str">
        <f t="shared" si="75"/>
        <v/>
      </c>
      <c r="P352" s="5"/>
      <c r="Q352" s="5"/>
      <c r="R352" s="22" t="str">
        <f t="shared" si="76"/>
        <v/>
      </c>
      <c r="S352" s="22" t="str">
        <f t="shared" si="77"/>
        <v/>
      </c>
      <c r="T352" s="6"/>
      <c r="U352" s="20" t="str">
        <f>IF(T352="","",(VLOOKUP(T352,data!G:H,2,0)))</f>
        <v/>
      </c>
      <c r="V352" s="7"/>
      <c r="W352" s="22" t="str">
        <f t="shared" si="78"/>
        <v/>
      </c>
    </row>
    <row r="353" spans="1:23">
      <c r="A353" s="17" t="str">
        <f>IF(B353="","",VLOOKUP(B353,data!C:D,2,0))</f>
        <v/>
      </c>
      <c r="B353" s="4"/>
      <c r="C353" s="28"/>
      <c r="D353" s="3" t="str">
        <f t="shared" si="66"/>
        <v/>
      </c>
      <c r="E353" s="3" t="str">
        <f t="shared" si="67"/>
        <v/>
      </c>
      <c r="F353" s="3" t="str">
        <f t="shared" si="68"/>
        <v/>
      </c>
      <c r="G353" s="3" t="str">
        <f t="shared" si="69"/>
        <v/>
      </c>
      <c r="H353" s="29" t="str">
        <f t="shared" si="70"/>
        <v/>
      </c>
      <c r="I353" s="3" t="str">
        <f t="shared" si="71"/>
        <v/>
      </c>
      <c r="J353" s="3" t="str">
        <f t="shared" si="72"/>
        <v/>
      </c>
      <c r="K353" s="3" t="str">
        <f t="shared" si="73"/>
        <v/>
      </c>
      <c r="L353" s="29" t="str">
        <f t="shared" si="74"/>
        <v/>
      </c>
      <c r="N353" s="20" t="str">
        <f>IF(M353="","",VLOOKUP(M353,data!E:F,2,0))</f>
        <v/>
      </c>
      <c r="O353" s="35" t="str">
        <f t="shared" si="75"/>
        <v/>
      </c>
      <c r="P353" s="5"/>
      <c r="Q353" s="5"/>
      <c r="R353" s="22" t="str">
        <f t="shared" si="76"/>
        <v/>
      </c>
      <c r="S353" s="22" t="str">
        <f t="shared" si="77"/>
        <v/>
      </c>
      <c r="T353" s="6"/>
      <c r="U353" s="20" t="str">
        <f>IF(T353="","",(VLOOKUP(T353,data!G:H,2,0)))</f>
        <v/>
      </c>
      <c r="V353" s="7"/>
      <c r="W353" s="22" t="str">
        <f t="shared" si="78"/>
        <v/>
      </c>
    </row>
    <row r="354" spans="1:23">
      <c r="A354" s="17" t="str">
        <f>IF(B354="","",VLOOKUP(B354,data!C:D,2,0))</f>
        <v/>
      </c>
      <c r="B354" s="4"/>
      <c r="C354" s="28"/>
      <c r="D354" s="3" t="str">
        <f t="shared" si="66"/>
        <v/>
      </c>
      <c r="E354" s="3" t="str">
        <f t="shared" si="67"/>
        <v/>
      </c>
      <c r="F354" s="3" t="str">
        <f t="shared" si="68"/>
        <v/>
      </c>
      <c r="G354" s="3" t="str">
        <f t="shared" si="69"/>
        <v/>
      </c>
      <c r="H354" s="29" t="str">
        <f t="shared" si="70"/>
        <v/>
      </c>
      <c r="I354" s="3" t="str">
        <f t="shared" si="71"/>
        <v/>
      </c>
      <c r="J354" s="3" t="str">
        <f t="shared" si="72"/>
        <v/>
      </c>
      <c r="K354" s="3" t="str">
        <f t="shared" si="73"/>
        <v/>
      </c>
      <c r="L354" s="29" t="str">
        <f t="shared" si="74"/>
        <v/>
      </c>
      <c r="N354" s="20" t="str">
        <f>IF(M354="","",VLOOKUP(M354,data!E:F,2,0))</f>
        <v/>
      </c>
      <c r="O354" s="35" t="str">
        <f t="shared" si="75"/>
        <v/>
      </c>
      <c r="P354" s="5"/>
      <c r="Q354" s="5"/>
      <c r="R354" s="22" t="str">
        <f t="shared" si="76"/>
        <v/>
      </c>
      <c r="S354" s="22" t="str">
        <f t="shared" si="77"/>
        <v/>
      </c>
      <c r="T354" s="6"/>
      <c r="U354" s="20" t="str">
        <f>IF(T354="","",(VLOOKUP(T354,data!G:H,2,0)))</f>
        <v/>
      </c>
      <c r="V354" s="7"/>
      <c r="W354" s="22" t="str">
        <f t="shared" si="78"/>
        <v/>
      </c>
    </row>
    <row r="355" spans="1:23">
      <c r="A355" s="17" t="str">
        <f>IF(B355="","",VLOOKUP(B355,data!C:D,2,0))</f>
        <v/>
      </c>
      <c r="B355" s="4"/>
      <c r="C355" s="28"/>
      <c r="D355" s="3" t="str">
        <f t="shared" si="66"/>
        <v/>
      </c>
      <c r="E355" s="3" t="str">
        <f t="shared" si="67"/>
        <v/>
      </c>
      <c r="F355" s="3" t="str">
        <f t="shared" si="68"/>
        <v/>
      </c>
      <c r="G355" s="3" t="str">
        <f t="shared" si="69"/>
        <v/>
      </c>
      <c r="H355" s="29" t="str">
        <f t="shared" si="70"/>
        <v/>
      </c>
      <c r="I355" s="3" t="str">
        <f t="shared" si="71"/>
        <v/>
      </c>
      <c r="J355" s="3" t="str">
        <f t="shared" si="72"/>
        <v/>
      </c>
      <c r="K355" s="3" t="str">
        <f t="shared" si="73"/>
        <v/>
      </c>
      <c r="L355" s="29" t="str">
        <f t="shared" si="74"/>
        <v/>
      </c>
      <c r="N355" s="20" t="str">
        <f>IF(M355="","",VLOOKUP(M355,data!E:F,2,0))</f>
        <v/>
      </c>
      <c r="O355" s="35" t="str">
        <f t="shared" si="75"/>
        <v/>
      </c>
      <c r="P355" s="5"/>
      <c r="Q355" s="5"/>
      <c r="R355" s="22" t="str">
        <f t="shared" si="76"/>
        <v/>
      </c>
      <c r="S355" s="22" t="str">
        <f t="shared" si="77"/>
        <v/>
      </c>
      <c r="T355" s="6"/>
      <c r="U355" s="20" t="str">
        <f>IF(T355="","",(VLOOKUP(T355,data!G:H,2,0)))</f>
        <v/>
      </c>
      <c r="V355" s="7"/>
      <c r="W355" s="22" t="str">
        <f t="shared" si="78"/>
        <v/>
      </c>
    </row>
    <row r="356" spans="1:23">
      <c r="A356" s="17" t="str">
        <f>IF(B356="","",VLOOKUP(B356,data!C:D,2,0))</f>
        <v/>
      </c>
      <c r="B356" s="4"/>
      <c r="C356" s="28"/>
      <c r="D356" s="3" t="str">
        <f t="shared" si="66"/>
        <v/>
      </c>
      <c r="E356" s="3" t="str">
        <f t="shared" si="67"/>
        <v/>
      </c>
      <c r="F356" s="3" t="str">
        <f t="shared" si="68"/>
        <v/>
      </c>
      <c r="G356" s="3" t="str">
        <f t="shared" si="69"/>
        <v/>
      </c>
      <c r="H356" s="29" t="str">
        <f t="shared" si="70"/>
        <v/>
      </c>
      <c r="I356" s="3" t="str">
        <f t="shared" si="71"/>
        <v/>
      </c>
      <c r="J356" s="3" t="str">
        <f t="shared" si="72"/>
        <v/>
      </c>
      <c r="K356" s="3" t="str">
        <f t="shared" si="73"/>
        <v/>
      </c>
      <c r="L356" s="29" t="str">
        <f t="shared" si="74"/>
        <v/>
      </c>
      <c r="N356" s="20" t="str">
        <f>IF(M356="","",VLOOKUP(M356,data!E:F,2,0))</f>
        <v/>
      </c>
      <c r="O356" s="35" t="str">
        <f t="shared" si="75"/>
        <v/>
      </c>
      <c r="P356" s="5"/>
      <c r="Q356" s="5"/>
      <c r="R356" s="22" t="str">
        <f t="shared" si="76"/>
        <v/>
      </c>
      <c r="S356" s="22" t="str">
        <f t="shared" si="77"/>
        <v/>
      </c>
      <c r="T356" s="6"/>
      <c r="U356" s="20" t="str">
        <f>IF(T356="","",(VLOOKUP(T356,data!G:H,2,0)))</f>
        <v/>
      </c>
      <c r="V356" s="7"/>
      <c r="W356" s="22" t="str">
        <f t="shared" si="78"/>
        <v/>
      </c>
    </row>
    <row r="357" spans="1:23">
      <c r="A357" s="17" t="str">
        <f>IF(B357="","",VLOOKUP(B357,data!C:D,2,0))</f>
        <v/>
      </c>
      <c r="B357" s="4"/>
      <c r="C357" s="28"/>
      <c r="D357" s="3" t="str">
        <f t="shared" si="66"/>
        <v/>
      </c>
      <c r="E357" s="3" t="str">
        <f t="shared" si="67"/>
        <v/>
      </c>
      <c r="F357" s="3" t="str">
        <f t="shared" si="68"/>
        <v/>
      </c>
      <c r="G357" s="3" t="str">
        <f t="shared" si="69"/>
        <v/>
      </c>
      <c r="H357" s="29" t="str">
        <f t="shared" si="70"/>
        <v/>
      </c>
      <c r="I357" s="3" t="str">
        <f t="shared" si="71"/>
        <v/>
      </c>
      <c r="J357" s="3" t="str">
        <f t="shared" si="72"/>
        <v/>
      </c>
      <c r="K357" s="3" t="str">
        <f t="shared" si="73"/>
        <v/>
      </c>
      <c r="L357" s="29" t="str">
        <f t="shared" si="74"/>
        <v/>
      </c>
      <c r="N357" s="20" t="str">
        <f>IF(M357="","",VLOOKUP(M357,data!E:F,2,0))</f>
        <v/>
      </c>
      <c r="O357" s="35" t="str">
        <f t="shared" si="75"/>
        <v/>
      </c>
      <c r="P357" s="5"/>
      <c r="Q357" s="5"/>
      <c r="R357" s="22" t="str">
        <f t="shared" si="76"/>
        <v/>
      </c>
      <c r="S357" s="22" t="str">
        <f t="shared" si="77"/>
        <v/>
      </c>
      <c r="T357" s="6"/>
      <c r="U357" s="20" t="str">
        <f>IF(T357="","",(VLOOKUP(T357,data!G:H,2,0)))</f>
        <v/>
      </c>
      <c r="V357" s="7"/>
      <c r="W357" s="22" t="str">
        <f t="shared" si="78"/>
        <v/>
      </c>
    </row>
    <row r="358" spans="1:23">
      <c r="A358" s="17" t="str">
        <f>IF(B358="","",VLOOKUP(B358,data!C:D,2,0))</f>
        <v/>
      </c>
      <c r="B358" s="4"/>
      <c r="C358" s="28"/>
      <c r="D358" s="3" t="str">
        <f t="shared" si="66"/>
        <v/>
      </c>
      <c r="E358" s="3" t="str">
        <f t="shared" si="67"/>
        <v/>
      </c>
      <c r="F358" s="3" t="str">
        <f t="shared" si="68"/>
        <v/>
      </c>
      <c r="G358" s="3" t="str">
        <f t="shared" si="69"/>
        <v/>
      </c>
      <c r="H358" s="29" t="str">
        <f t="shared" si="70"/>
        <v/>
      </c>
      <c r="I358" s="3" t="str">
        <f t="shared" si="71"/>
        <v/>
      </c>
      <c r="J358" s="3" t="str">
        <f t="shared" si="72"/>
        <v/>
      </c>
      <c r="K358" s="3" t="str">
        <f t="shared" si="73"/>
        <v/>
      </c>
      <c r="L358" s="29" t="str">
        <f t="shared" si="74"/>
        <v/>
      </c>
      <c r="N358" s="20" t="str">
        <f>IF(M358="","",VLOOKUP(M358,data!E:F,2,0))</f>
        <v/>
      </c>
      <c r="O358" s="35" t="str">
        <f t="shared" si="75"/>
        <v/>
      </c>
      <c r="P358" s="5"/>
      <c r="Q358" s="5"/>
      <c r="R358" s="22" t="str">
        <f t="shared" si="76"/>
        <v/>
      </c>
      <c r="S358" s="22" t="str">
        <f t="shared" si="77"/>
        <v/>
      </c>
      <c r="T358" s="6"/>
      <c r="U358" s="20" t="str">
        <f>IF(T358="","",(VLOOKUP(T358,data!G:H,2,0)))</f>
        <v/>
      </c>
      <c r="V358" s="7"/>
      <c r="W358" s="22" t="str">
        <f t="shared" si="78"/>
        <v/>
      </c>
    </row>
    <row r="359" spans="1:23">
      <c r="A359" s="17" t="str">
        <f>IF(B359="","",VLOOKUP(B359,data!C:D,2,0))</f>
        <v/>
      </c>
      <c r="B359" s="4"/>
      <c r="C359" s="28"/>
      <c r="D359" s="3" t="str">
        <f t="shared" si="66"/>
        <v/>
      </c>
      <c r="E359" s="3" t="str">
        <f t="shared" si="67"/>
        <v/>
      </c>
      <c r="F359" s="3" t="str">
        <f t="shared" si="68"/>
        <v/>
      </c>
      <c r="G359" s="3" t="str">
        <f t="shared" si="69"/>
        <v/>
      </c>
      <c r="H359" s="29" t="str">
        <f t="shared" si="70"/>
        <v/>
      </c>
      <c r="I359" s="3" t="str">
        <f t="shared" si="71"/>
        <v/>
      </c>
      <c r="J359" s="3" t="str">
        <f t="shared" si="72"/>
        <v/>
      </c>
      <c r="K359" s="3" t="str">
        <f t="shared" si="73"/>
        <v/>
      </c>
      <c r="L359" s="29" t="str">
        <f t="shared" si="74"/>
        <v/>
      </c>
      <c r="N359" s="20" t="str">
        <f>IF(M359="","",VLOOKUP(M359,data!E:F,2,0))</f>
        <v/>
      </c>
      <c r="O359" s="35" t="str">
        <f t="shared" si="75"/>
        <v/>
      </c>
      <c r="P359" s="5"/>
      <c r="Q359" s="5"/>
      <c r="R359" s="22" t="str">
        <f t="shared" si="76"/>
        <v/>
      </c>
      <c r="S359" s="22" t="str">
        <f t="shared" si="77"/>
        <v/>
      </c>
      <c r="T359" s="6"/>
      <c r="U359" s="20" t="str">
        <f>IF(T359="","",(VLOOKUP(T359,data!G:H,2,0)))</f>
        <v/>
      </c>
      <c r="V359" s="7"/>
      <c r="W359" s="22" t="str">
        <f t="shared" si="78"/>
        <v/>
      </c>
    </row>
    <row r="360" spans="1:23">
      <c r="A360" s="17" t="str">
        <f>IF(B360="","",VLOOKUP(B360,data!C:D,2,0))</f>
        <v/>
      </c>
      <c r="B360" s="4"/>
      <c r="C360" s="28"/>
      <c r="D360" s="3" t="str">
        <f t="shared" si="66"/>
        <v/>
      </c>
      <c r="E360" s="3" t="str">
        <f t="shared" si="67"/>
        <v/>
      </c>
      <c r="F360" s="3" t="str">
        <f t="shared" si="68"/>
        <v/>
      </c>
      <c r="G360" s="3" t="str">
        <f t="shared" si="69"/>
        <v/>
      </c>
      <c r="H360" s="29" t="str">
        <f t="shared" si="70"/>
        <v/>
      </c>
      <c r="I360" s="3" t="str">
        <f t="shared" si="71"/>
        <v/>
      </c>
      <c r="J360" s="3" t="str">
        <f t="shared" si="72"/>
        <v/>
      </c>
      <c r="K360" s="3" t="str">
        <f t="shared" si="73"/>
        <v/>
      </c>
      <c r="L360" s="29" t="str">
        <f t="shared" si="74"/>
        <v/>
      </c>
      <c r="N360" s="20" t="str">
        <f>IF(M360="","",VLOOKUP(M360,data!E:F,2,0))</f>
        <v/>
      </c>
      <c r="O360" s="35" t="str">
        <f t="shared" si="75"/>
        <v/>
      </c>
      <c r="P360" s="5"/>
      <c r="Q360" s="5"/>
      <c r="R360" s="22" t="str">
        <f t="shared" si="76"/>
        <v/>
      </c>
      <c r="S360" s="22" t="str">
        <f t="shared" si="77"/>
        <v/>
      </c>
      <c r="T360" s="6"/>
      <c r="U360" s="20" t="str">
        <f>IF(T360="","",(VLOOKUP(T360,data!G:H,2,0)))</f>
        <v/>
      </c>
      <c r="V360" s="7"/>
      <c r="W360" s="22" t="str">
        <f t="shared" si="78"/>
        <v/>
      </c>
    </row>
    <row r="361" spans="1:23">
      <c r="A361" s="17" t="str">
        <f>IF(B361="","",VLOOKUP(B361,data!C:D,2,0))</f>
        <v/>
      </c>
      <c r="B361" s="4"/>
      <c r="C361" s="28"/>
      <c r="D361" s="3" t="str">
        <f t="shared" si="66"/>
        <v/>
      </c>
      <c r="E361" s="3" t="str">
        <f t="shared" si="67"/>
        <v/>
      </c>
      <c r="F361" s="3" t="str">
        <f t="shared" si="68"/>
        <v/>
      </c>
      <c r="G361" s="3" t="str">
        <f t="shared" si="69"/>
        <v/>
      </c>
      <c r="H361" s="29" t="str">
        <f t="shared" si="70"/>
        <v/>
      </c>
      <c r="I361" s="3" t="str">
        <f t="shared" si="71"/>
        <v/>
      </c>
      <c r="J361" s="3" t="str">
        <f t="shared" si="72"/>
        <v/>
      </c>
      <c r="K361" s="3" t="str">
        <f t="shared" si="73"/>
        <v/>
      </c>
      <c r="L361" s="29" t="str">
        <f t="shared" si="74"/>
        <v/>
      </c>
      <c r="N361" s="20" t="str">
        <f>IF(M361="","",VLOOKUP(M361,data!E:F,2,0))</f>
        <v/>
      </c>
      <c r="O361" s="35" t="str">
        <f t="shared" si="75"/>
        <v/>
      </c>
      <c r="P361" s="5"/>
      <c r="Q361" s="5"/>
      <c r="R361" s="22" t="str">
        <f t="shared" si="76"/>
        <v/>
      </c>
      <c r="S361" s="22" t="str">
        <f t="shared" si="77"/>
        <v/>
      </c>
      <c r="T361" s="6"/>
      <c r="U361" s="20" t="str">
        <f>IF(T361="","",(VLOOKUP(T361,data!G:H,2,0)))</f>
        <v/>
      </c>
      <c r="V361" s="7"/>
      <c r="W361" s="22" t="str">
        <f t="shared" si="78"/>
        <v/>
      </c>
    </row>
    <row r="362" spans="1:23">
      <c r="A362" s="17" t="str">
        <f>IF(B362="","",VLOOKUP(B362,data!C:D,2,0))</f>
        <v/>
      </c>
      <c r="B362" s="4"/>
      <c r="C362" s="28"/>
      <c r="D362" s="3" t="str">
        <f t="shared" si="66"/>
        <v/>
      </c>
      <c r="E362" s="3" t="str">
        <f t="shared" si="67"/>
        <v/>
      </c>
      <c r="F362" s="3" t="str">
        <f t="shared" si="68"/>
        <v/>
      </c>
      <c r="G362" s="3" t="str">
        <f t="shared" si="69"/>
        <v/>
      </c>
      <c r="H362" s="29" t="str">
        <f t="shared" si="70"/>
        <v/>
      </c>
      <c r="I362" s="3" t="str">
        <f t="shared" si="71"/>
        <v/>
      </c>
      <c r="J362" s="3" t="str">
        <f t="shared" si="72"/>
        <v/>
      </c>
      <c r="K362" s="3" t="str">
        <f t="shared" si="73"/>
        <v/>
      </c>
      <c r="L362" s="29" t="str">
        <f t="shared" si="74"/>
        <v/>
      </c>
      <c r="N362" s="20" t="str">
        <f>IF(M362="","",VLOOKUP(M362,data!E:F,2,0))</f>
        <v/>
      </c>
      <c r="O362" s="35" t="str">
        <f t="shared" si="75"/>
        <v/>
      </c>
      <c r="P362" s="5"/>
      <c r="Q362" s="5"/>
      <c r="R362" s="22" t="str">
        <f t="shared" si="76"/>
        <v/>
      </c>
      <c r="S362" s="22" t="str">
        <f t="shared" si="77"/>
        <v/>
      </c>
      <c r="T362" s="6"/>
      <c r="U362" s="20" t="str">
        <f>IF(T362="","",(VLOOKUP(T362,data!G:H,2,0)))</f>
        <v/>
      </c>
      <c r="V362" s="7"/>
      <c r="W362" s="22" t="str">
        <f t="shared" si="78"/>
        <v/>
      </c>
    </row>
    <row r="363" spans="1:23">
      <c r="A363" s="17" t="str">
        <f>IF(B363="","",VLOOKUP(B363,data!C:D,2,0))</f>
        <v/>
      </c>
      <c r="B363" s="4"/>
      <c r="C363" s="28"/>
      <c r="D363" s="3" t="str">
        <f t="shared" si="66"/>
        <v/>
      </c>
      <c r="E363" s="3" t="str">
        <f t="shared" si="67"/>
        <v/>
      </c>
      <c r="F363" s="3" t="str">
        <f t="shared" si="68"/>
        <v/>
      </c>
      <c r="G363" s="3" t="str">
        <f t="shared" si="69"/>
        <v/>
      </c>
      <c r="H363" s="29" t="str">
        <f t="shared" si="70"/>
        <v/>
      </c>
      <c r="I363" s="3" t="str">
        <f t="shared" si="71"/>
        <v/>
      </c>
      <c r="J363" s="3" t="str">
        <f t="shared" si="72"/>
        <v/>
      </c>
      <c r="K363" s="3" t="str">
        <f t="shared" si="73"/>
        <v/>
      </c>
      <c r="L363" s="29" t="str">
        <f t="shared" si="74"/>
        <v/>
      </c>
      <c r="N363" s="20" t="str">
        <f>IF(M363="","",VLOOKUP(M363,data!E:F,2,0))</f>
        <v/>
      </c>
      <c r="O363" s="35" t="str">
        <f t="shared" si="75"/>
        <v/>
      </c>
      <c r="P363" s="5"/>
      <c r="Q363" s="5"/>
      <c r="R363" s="22" t="str">
        <f t="shared" si="76"/>
        <v/>
      </c>
      <c r="S363" s="22" t="str">
        <f t="shared" si="77"/>
        <v/>
      </c>
      <c r="T363" s="6"/>
      <c r="U363" s="20" t="str">
        <f>IF(T363="","",(VLOOKUP(T363,data!G:H,2,0)))</f>
        <v/>
      </c>
      <c r="V363" s="7"/>
      <c r="W363" s="22" t="str">
        <f t="shared" si="78"/>
        <v/>
      </c>
    </row>
    <row r="364" spans="1:23">
      <c r="A364" s="17" t="str">
        <f>IF(B364="","",VLOOKUP(B364,data!C:D,2,0))</f>
        <v/>
      </c>
      <c r="B364" s="4"/>
      <c r="C364" s="28"/>
      <c r="D364" s="3" t="str">
        <f t="shared" si="66"/>
        <v/>
      </c>
      <c r="E364" s="3" t="str">
        <f t="shared" si="67"/>
        <v/>
      </c>
      <c r="F364" s="3" t="str">
        <f t="shared" si="68"/>
        <v/>
      </c>
      <c r="G364" s="3" t="str">
        <f t="shared" si="69"/>
        <v/>
      </c>
      <c r="H364" s="29" t="str">
        <f t="shared" si="70"/>
        <v/>
      </c>
      <c r="I364" s="3" t="str">
        <f t="shared" si="71"/>
        <v/>
      </c>
      <c r="J364" s="3" t="str">
        <f t="shared" si="72"/>
        <v/>
      </c>
      <c r="K364" s="3" t="str">
        <f t="shared" si="73"/>
        <v/>
      </c>
      <c r="L364" s="29" t="str">
        <f t="shared" si="74"/>
        <v/>
      </c>
      <c r="N364" s="20" t="str">
        <f>IF(M364="","",VLOOKUP(M364,data!E:F,2,0))</f>
        <v/>
      </c>
      <c r="O364" s="35" t="str">
        <f t="shared" si="75"/>
        <v/>
      </c>
      <c r="P364" s="5"/>
      <c r="Q364" s="5"/>
      <c r="R364" s="22" t="str">
        <f t="shared" si="76"/>
        <v/>
      </c>
      <c r="S364" s="22" t="str">
        <f t="shared" si="77"/>
        <v/>
      </c>
      <c r="T364" s="6"/>
      <c r="U364" s="20" t="str">
        <f>IF(T364="","",(VLOOKUP(T364,data!G:H,2,0)))</f>
        <v/>
      </c>
      <c r="V364" s="7"/>
      <c r="W364" s="22" t="str">
        <f t="shared" si="78"/>
        <v/>
      </c>
    </row>
    <row r="365" spans="1:23">
      <c r="A365" s="17" t="str">
        <f>IF(B365="","",VLOOKUP(B365,data!C:D,2,0))</f>
        <v/>
      </c>
      <c r="B365" s="4"/>
      <c r="C365" s="28"/>
      <c r="D365" s="3" t="str">
        <f t="shared" si="66"/>
        <v/>
      </c>
      <c r="E365" s="3" t="str">
        <f t="shared" si="67"/>
        <v/>
      </c>
      <c r="F365" s="3" t="str">
        <f t="shared" si="68"/>
        <v/>
      </c>
      <c r="G365" s="3" t="str">
        <f t="shared" si="69"/>
        <v/>
      </c>
      <c r="H365" s="29" t="str">
        <f t="shared" si="70"/>
        <v/>
      </c>
      <c r="I365" s="3" t="str">
        <f t="shared" si="71"/>
        <v/>
      </c>
      <c r="J365" s="3" t="str">
        <f t="shared" si="72"/>
        <v/>
      </c>
      <c r="K365" s="3" t="str">
        <f t="shared" si="73"/>
        <v/>
      </c>
      <c r="L365" s="29" t="str">
        <f t="shared" si="74"/>
        <v/>
      </c>
      <c r="N365" s="20" t="str">
        <f>IF(M365="","",VLOOKUP(M365,data!E:F,2,0))</f>
        <v/>
      </c>
      <c r="O365" s="35" t="str">
        <f t="shared" si="75"/>
        <v/>
      </c>
      <c r="P365" s="5"/>
      <c r="Q365" s="5"/>
      <c r="R365" s="22" t="str">
        <f t="shared" si="76"/>
        <v/>
      </c>
      <c r="S365" s="22" t="str">
        <f t="shared" si="77"/>
        <v/>
      </c>
      <c r="T365" s="6"/>
      <c r="U365" s="20" t="str">
        <f>IF(T365="","",(VLOOKUP(T365,data!G:H,2,0)))</f>
        <v/>
      </c>
      <c r="V365" s="7"/>
      <c r="W365" s="22" t="str">
        <f t="shared" si="78"/>
        <v/>
      </c>
    </row>
    <row r="366" spans="1:23">
      <c r="A366" s="17" t="str">
        <f>IF(B366="","",VLOOKUP(B366,data!C:D,2,0))</f>
        <v/>
      </c>
      <c r="B366" s="4"/>
      <c r="C366" s="28"/>
      <c r="D366" s="3" t="str">
        <f t="shared" si="66"/>
        <v/>
      </c>
      <c r="E366" s="3" t="str">
        <f t="shared" si="67"/>
        <v/>
      </c>
      <c r="F366" s="3" t="str">
        <f t="shared" si="68"/>
        <v/>
      </c>
      <c r="G366" s="3" t="str">
        <f t="shared" si="69"/>
        <v/>
      </c>
      <c r="H366" s="29" t="str">
        <f t="shared" si="70"/>
        <v/>
      </c>
      <c r="I366" s="3" t="str">
        <f t="shared" si="71"/>
        <v/>
      </c>
      <c r="J366" s="3" t="str">
        <f t="shared" si="72"/>
        <v/>
      </c>
      <c r="K366" s="3" t="str">
        <f t="shared" si="73"/>
        <v/>
      </c>
      <c r="L366" s="29" t="str">
        <f t="shared" si="74"/>
        <v/>
      </c>
      <c r="N366" s="20" t="str">
        <f>IF(M366="","",VLOOKUP(M366,data!E:F,2,0))</f>
        <v/>
      </c>
      <c r="O366" s="35" t="str">
        <f t="shared" si="75"/>
        <v/>
      </c>
      <c r="P366" s="5"/>
      <c r="Q366" s="5"/>
      <c r="R366" s="22" t="str">
        <f t="shared" si="76"/>
        <v/>
      </c>
      <c r="S366" s="22" t="str">
        <f t="shared" si="77"/>
        <v/>
      </c>
      <c r="T366" s="6"/>
      <c r="U366" s="20" t="str">
        <f>IF(T366="","",(VLOOKUP(T366,data!G:H,2,0)))</f>
        <v/>
      </c>
      <c r="V366" s="7"/>
      <c r="W366" s="22" t="str">
        <f t="shared" si="78"/>
        <v/>
      </c>
    </row>
    <row r="367" spans="1:23">
      <c r="A367" s="17" t="str">
        <f>IF(B367="","",VLOOKUP(B367,data!C:D,2,0))</f>
        <v/>
      </c>
      <c r="B367" s="4"/>
      <c r="C367" s="28"/>
      <c r="D367" s="3" t="str">
        <f t="shared" si="66"/>
        <v/>
      </c>
      <c r="E367" s="3" t="str">
        <f t="shared" si="67"/>
        <v/>
      </c>
      <c r="F367" s="3" t="str">
        <f t="shared" si="68"/>
        <v/>
      </c>
      <c r="G367" s="3" t="str">
        <f t="shared" si="69"/>
        <v/>
      </c>
      <c r="H367" s="29" t="str">
        <f t="shared" si="70"/>
        <v/>
      </c>
      <c r="I367" s="3" t="str">
        <f t="shared" si="71"/>
        <v/>
      </c>
      <c r="J367" s="3" t="str">
        <f t="shared" si="72"/>
        <v/>
      </c>
      <c r="K367" s="3" t="str">
        <f t="shared" si="73"/>
        <v/>
      </c>
      <c r="L367" s="29" t="str">
        <f t="shared" si="74"/>
        <v/>
      </c>
      <c r="N367" s="20" t="str">
        <f>IF(M367="","",VLOOKUP(M367,data!E:F,2,0))</f>
        <v/>
      </c>
      <c r="O367" s="35" t="str">
        <f t="shared" si="75"/>
        <v/>
      </c>
      <c r="P367" s="5"/>
      <c r="Q367" s="5"/>
      <c r="R367" s="22" t="str">
        <f t="shared" si="76"/>
        <v/>
      </c>
      <c r="S367" s="22" t="str">
        <f t="shared" si="77"/>
        <v/>
      </c>
      <c r="T367" s="6"/>
      <c r="U367" s="20" t="str">
        <f>IF(T367="","",(VLOOKUP(T367,data!G:H,2,0)))</f>
        <v/>
      </c>
      <c r="V367" s="7"/>
      <c r="W367" s="22" t="str">
        <f t="shared" si="78"/>
        <v/>
      </c>
    </row>
    <row r="368" spans="1:23">
      <c r="A368" s="17" t="str">
        <f>IF(B368="","",VLOOKUP(B368,data!C:D,2,0))</f>
        <v/>
      </c>
      <c r="B368" s="4"/>
      <c r="C368" s="28"/>
      <c r="D368" s="3" t="str">
        <f t="shared" si="66"/>
        <v/>
      </c>
      <c r="E368" s="3" t="str">
        <f t="shared" si="67"/>
        <v/>
      </c>
      <c r="F368" s="3" t="str">
        <f t="shared" si="68"/>
        <v/>
      </c>
      <c r="G368" s="3" t="str">
        <f t="shared" si="69"/>
        <v/>
      </c>
      <c r="H368" s="29" t="str">
        <f t="shared" si="70"/>
        <v/>
      </c>
      <c r="I368" s="3" t="str">
        <f t="shared" si="71"/>
        <v/>
      </c>
      <c r="J368" s="3" t="str">
        <f t="shared" si="72"/>
        <v/>
      </c>
      <c r="K368" s="3" t="str">
        <f t="shared" si="73"/>
        <v/>
      </c>
      <c r="L368" s="29" t="str">
        <f t="shared" si="74"/>
        <v/>
      </c>
      <c r="N368" s="20" t="str">
        <f>IF(M368="","",VLOOKUP(M368,data!E:F,2,0))</f>
        <v/>
      </c>
      <c r="O368" s="35" t="str">
        <f t="shared" si="75"/>
        <v/>
      </c>
      <c r="P368" s="5"/>
      <c r="Q368" s="5"/>
      <c r="R368" s="22" t="str">
        <f t="shared" si="76"/>
        <v/>
      </c>
      <c r="S368" s="22" t="str">
        <f t="shared" si="77"/>
        <v/>
      </c>
      <c r="T368" s="6"/>
      <c r="U368" s="20" t="str">
        <f>IF(T368="","",(VLOOKUP(T368,data!G:H,2,0)))</f>
        <v/>
      </c>
      <c r="V368" s="7"/>
      <c r="W368" s="22" t="str">
        <f t="shared" si="78"/>
        <v/>
      </c>
    </row>
    <row r="369" spans="1:23">
      <c r="A369" s="17" t="str">
        <f>IF(B369="","",VLOOKUP(B369,data!C:D,2,0))</f>
        <v/>
      </c>
      <c r="B369" s="4"/>
      <c r="C369" s="28"/>
      <c r="D369" s="3" t="str">
        <f t="shared" si="66"/>
        <v/>
      </c>
      <c r="E369" s="3" t="str">
        <f t="shared" si="67"/>
        <v/>
      </c>
      <c r="F369" s="3" t="str">
        <f t="shared" si="68"/>
        <v/>
      </c>
      <c r="G369" s="3" t="str">
        <f t="shared" si="69"/>
        <v/>
      </c>
      <c r="H369" s="29" t="str">
        <f t="shared" si="70"/>
        <v/>
      </c>
      <c r="I369" s="3" t="str">
        <f t="shared" si="71"/>
        <v/>
      </c>
      <c r="J369" s="3" t="str">
        <f t="shared" si="72"/>
        <v/>
      </c>
      <c r="K369" s="3" t="str">
        <f t="shared" si="73"/>
        <v/>
      </c>
      <c r="L369" s="29" t="str">
        <f t="shared" si="74"/>
        <v/>
      </c>
      <c r="N369" s="20" t="str">
        <f>IF(M369="","",VLOOKUP(M369,data!E:F,2,0))</f>
        <v/>
      </c>
      <c r="O369" s="35" t="str">
        <f t="shared" si="75"/>
        <v/>
      </c>
      <c r="P369" s="5"/>
      <c r="Q369" s="5"/>
      <c r="R369" s="22" t="str">
        <f t="shared" si="76"/>
        <v/>
      </c>
      <c r="S369" s="22" t="str">
        <f t="shared" si="77"/>
        <v/>
      </c>
      <c r="T369" s="6"/>
      <c r="U369" s="20" t="str">
        <f>IF(T369="","",(VLOOKUP(T369,data!G:H,2,0)))</f>
        <v/>
      </c>
      <c r="V369" s="7"/>
      <c r="W369" s="22" t="str">
        <f t="shared" si="78"/>
        <v/>
      </c>
    </row>
    <row r="370" spans="1:23">
      <c r="A370" s="17" t="str">
        <f>IF(B370="","",VLOOKUP(B370,data!C:D,2,0))</f>
        <v/>
      </c>
      <c r="B370" s="4"/>
      <c r="C370" s="28"/>
      <c r="D370" s="3" t="str">
        <f t="shared" si="66"/>
        <v/>
      </c>
      <c r="E370" s="3" t="str">
        <f t="shared" si="67"/>
        <v/>
      </c>
      <c r="F370" s="3" t="str">
        <f t="shared" si="68"/>
        <v/>
      </c>
      <c r="G370" s="3" t="str">
        <f t="shared" si="69"/>
        <v/>
      </c>
      <c r="H370" s="29" t="str">
        <f t="shared" si="70"/>
        <v/>
      </c>
      <c r="I370" s="3" t="str">
        <f t="shared" si="71"/>
        <v/>
      </c>
      <c r="J370" s="3" t="str">
        <f t="shared" si="72"/>
        <v/>
      </c>
      <c r="K370" s="3" t="str">
        <f t="shared" si="73"/>
        <v/>
      </c>
      <c r="L370" s="29" t="str">
        <f t="shared" si="74"/>
        <v/>
      </c>
      <c r="N370" s="20" t="str">
        <f>IF(M370="","",VLOOKUP(M370,data!E:F,2,0))</f>
        <v/>
      </c>
      <c r="O370" s="35" t="str">
        <f t="shared" si="75"/>
        <v/>
      </c>
      <c r="P370" s="5"/>
      <c r="Q370" s="5"/>
      <c r="R370" s="22" t="str">
        <f t="shared" si="76"/>
        <v/>
      </c>
      <c r="S370" s="22" t="str">
        <f t="shared" si="77"/>
        <v/>
      </c>
      <c r="T370" s="6"/>
      <c r="U370" s="20" t="str">
        <f>IF(T370="","",(VLOOKUP(T370,data!G:H,2,0)))</f>
        <v/>
      </c>
      <c r="V370" s="7"/>
      <c r="W370" s="22" t="str">
        <f t="shared" si="78"/>
        <v/>
      </c>
    </row>
    <row r="371" spans="1:23">
      <c r="A371" s="17" t="str">
        <f>IF(B371="","",VLOOKUP(B371,data!C:D,2,0))</f>
        <v/>
      </c>
      <c r="B371" s="4"/>
      <c r="C371" s="28"/>
      <c r="D371" s="3" t="str">
        <f t="shared" si="66"/>
        <v/>
      </c>
      <c r="E371" s="3" t="str">
        <f t="shared" si="67"/>
        <v/>
      </c>
      <c r="F371" s="3" t="str">
        <f t="shared" si="68"/>
        <v/>
      </c>
      <c r="G371" s="3" t="str">
        <f t="shared" si="69"/>
        <v/>
      </c>
      <c r="H371" s="29" t="str">
        <f t="shared" si="70"/>
        <v/>
      </c>
      <c r="I371" s="3" t="str">
        <f t="shared" si="71"/>
        <v/>
      </c>
      <c r="J371" s="3" t="str">
        <f t="shared" si="72"/>
        <v/>
      </c>
      <c r="K371" s="3" t="str">
        <f t="shared" si="73"/>
        <v/>
      </c>
      <c r="L371" s="29" t="str">
        <f t="shared" si="74"/>
        <v/>
      </c>
      <c r="N371" s="20" t="str">
        <f>IF(M371="","",VLOOKUP(M371,data!E:F,2,0))</f>
        <v/>
      </c>
      <c r="O371" s="35" t="str">
        <f t="shared" si="75"/>
        <v/>
      </c>
      <c r="P371" s="5"/>
      <c r="Q371" s="5"/>
      <c r="R371" s="22" t="str">
        <f t="shared" si="76"/>
        <v/>
      </c>
      <c r="S371" s="22" t="str">
        <f t="shared" si="77"/>
        <v/>
      </c>
      <c r="T371" s="6"/>
      <c r="U371" s="20" t="str">
        <f>IF(T371="","",(VLOOKUP(T371,data!G:H,2,0)))</f>
        <v/>
      </c>
      <c r="V371" s="7"/>
      <c r="W371" s="22" t="str">
        <f t="shared" si="78"/>
        <v/>
      </c>
    </row>
    <row r="372" spans="1:23">
      <c r="A372" s="17" t="str">
        <f>IF(B372="","",VLOOKUP(B372,data!C:D,2,0))</f>
        <v/>
      </c>
      <c r="B372" s="4"/>
      <c r="C372" s="28"/>
      <c r="D372" s="3" t="str">
        <f t="shared" si="66"/>
        <v/>
      </c>
      <c r="E372" s="3" t="str">
        <f t="shared" si="67"/>
        <v/>
      </c>
      <c r="F372" s="3" t="str">
        <f t="shared" si="68"/>
        <v/>
      </c>
      <c r="G372" s="3" t="str">
        <f t="shared" si="69"/>
        <v/>
      </c>
      <c r="H372" s="29" t="str">
        <f t="shared" si="70"/>
        <v/>
      </c>
      <c r="I372" s="3" t="str">
        <f t="shared" si="71"/>
        <v/>
      </c>
      <c r="J372" s="3" t="str">
        <f t="shared" si="72"/>
        <v/>
      </c>
      <c r="K372" s="3" t="str">
        <f t="shared" si="73"/>
        <v/>
      </c>
      <c r="L372" s="29" t="str">
        <f t="shared" si="74"/>
        <v/>
      </c>
      <c r="N372" s="20" t="str">
        <f>IF(M372="","",VLOOKUP(M372,data!E:F,2,0))</f>
        <v/>
      </c>
      <c r="O372" s="35" t="str">
        <f t="shared" si="75"/>
        <v/>
      </c>
      <c r="P372" s="5"/>
      <c r="Q372" s="5"/>
      <c r="R372" s="22" t="str">
        <f t="shared" si="76"/>
        <v/>
      </c>
      <c r="S372" s="22" t="str">
        <f t="shared" si="77"/>
        <v/>
      </c>
      <c r="T372" s="6"/>
      <c r="U372" s="20" t="str">
        <f>IF(T372="","",(VLOOKUP(T372,data!G:H,2,0)))</f>
        <v/>
      </c>
      <c r="V372" s="7"/>
      <c r="W372" s="22" t="str">
        <f t="shared" si="78"/>
        <v/>
      </c>
    </row>
    <row r="373" spans="1:23">
      <c r="A373" s="17" t="str">
        <f>IF(B373="","",VLOOKUP(B373,data!C:D,2,0))</f>
        <v/>
      </c>
      <c r="B373" s="4"/>
      <c r="C373" s="28"/>
      <c r="D373" s="3" t="str">
        <f t="shared" si="66"/>
        <v/>
      </c>
      <c r="E373" s="3" t="str">
        <f t="shared" si="67"/>
        <v/>
      </c>
      <c r="F373" s="3" t="str">
        <f t="shared" si="68"/>
        <v/>
      </c>
      <c r="G373" s="3" t="str">
        <f t="shared" si="69"/>
        <v/>
      </c>
      <c r="H373" s="29" t="str">
        <f t="shared" si="70"/>
        <v/>
      </c>
      <c r="I373" s="3" t="str">
        <f t="shared" si="71"/>
        <v/>
      </c>
      <c r="J373" s="3" t="str">
        <f t="shared" si="72"/>
        <v/>
      </c>
      <c r="K373" s="3" t="str">
        <f t="shared" si="73"/>
        <v/>
      </c>
      <c r="L373" s="29" t="str">
        <f t="shared" si="74"/>
        <v/>
      </c>
      <c r="N373" s="20" t="str">
        <f>IF(M373="","",VLOOKUP(M373,data!E:F,2,0))</f>
        <v/>
      </c>
      <c r="O373" s="35" t="str">
        <f t="shared" si="75"/>
        <v/>
      </c>
      <c r="P373" s="5"/>
      <c r="Q373" s="5"/>
      <c r="R373" s="22" t="str">
        <f t="shared" si="76"/>
        <v/>
      </c>
      <c r="S373" s="22" t="str">
        <f t="shared" si="77"/>
        <v/>
      </c>
      <c r="T373" s="6"/>
      <c r="U373" s="20" t="str">
        <f>IF(T373="","",(VLOOKUP(T373,data!G:H,2,0)))</f>
        <v/>
      </c>
      <c r="V373" s="7"/>
      <c r="W373" s="22" t="str">
        <f t="shared" si="78"/>
        <v/>
      </c>
    </row>
    <row r="374" spans="1:23">
      <c r="A374" s="17" t="str">
        <f>IF(B374="","",VLOOKUP(B374,data!C:D,2,0))</f>
        <v/>
      </c>
      <c r="B374" s="4"/>
      <c r="C374" s="28"/>
      <c r="D374" s="3" t="str">
        <f t="shared" si="66"/>
        <v/>
      </c>
      <c r="E374" s="3" t="str">
        <f t="shared" si="67"/>
        <v/>
      </c>
      <c r="F374" s="3" t="str">
        <f t="shared" si="68"/>
        <v/>
      </c>
      <c r="G374" s="3" t="str">
        <f t="shared" si="69"/>
        <v/>
      </c>
      <c r="H374" s="29" t="str">
        <f t="shared" si="70"/>
        <v/>
      </c>
      <c r="I374" s="3" t="str">
        <f t="shared" si="71"/>
        <v/>
      </c>
      <c r="J374" s="3" t="str">
        <f t="shared" si="72"/>
        <v/>
      </c>
      <c r="K374" s="3" t="str">
        <f t="shared" si="73"/>
        <v/>
      </c>
      <c r="L374" s="29" t="str">
        <f t="shared" si="74"/>
        <v/>
      </c>
      <c r="N374" s="20" t="str">
        <f>IF(M374="","",VLOOKUP(M374,data!E:F,2,0))</f>
        <v/>
      </c>
      <c r="O374" s="35" t="str">
        <f t="shared" si="75"/>
        <v/>
      </c>
      <c r="P374" s="5"/>
      <c r="Q374" s="5"/>
      <c r="R374" s="22" t="str">
        <f t="shared" si="76"/>
        <v/>
      </c>
      <c r="S374" s="22" t="str">
        <f t="shared" si="77"/>
        <v/>
      </c>
      <c r="T374" s="6"/>
      <c r="U374" s="20" t="str">
        <f>IF(T374="","",(VLOOKUP(T374,data!G:H,2,0)))</f>
        <v/>
      </c>
      <c r="V374" s="7"/>
      <c r="W374" s="22" t="str">
        <f t="shared" si="78"/>
        <v/>
      </c>
    </row>
    <row r="375" spans="1:23">
      <c r="A375" s="17" t="str">
        <f>IF(B375="","",VLOOKUP(B375,data!C:D,2,0))</f>
        <v/>
      </c>
      <c r="B375" s="4"/>
      <c r="C375" s="28"/>
      <c r="D375" s="3" t="str">
        <f t="shared" si="66"/>
        <v/>
      </c>
      <c r="E375" s="3" t="str">
        <f t="shared" si="67"/>
        <v/>
      </c>
      <c r="F375" s="3" t="str">
        <f t="shared" si="68"/>
        <v/>
      </c>
      <c r="G375" s="3" t="str">
        <f t="shared" si="69"/>
        <v/>
      </c>
      <c r="H375" s="29" t="str">
        <f t="shared" si="70"/>
        <v/>
      </c>
      <c r="I375" s="3" t="str">
        <f t="shared" si="71"/>
        <v/>
      </c>
      <c r="J375" s="3" t="str">
        <f t="shared" si="72"/>
        <v/>
      </c>
      <c r="K375" s="3" t="str">
        <f t="shared" si="73"/>
        <v/>
      </c>
      <c r="L375" s="29" t="str">
        <f t="shared" si="74"/>
        <v/>
      </c>
      <c r="N375" s="20" t="str">
        <f>IF(M375="","",VLOOKUP(M375,data!E:F,2,0))</f>
        <v/>
      </c>
      <c r="O375" s="35" t="str">
        <f t="shared" si="75"/>
        <v/>
      </c>
      <c r="P375" s="5"/>
      <c r="Q375" s="5"/>
      <c r="R375" s="22" t="str">
        <f t="shared" si="76"/>
        <v/>
      </c>
      <c r="S375" s="22" t="str">
        <f t="shared" si="77"/>
        <v/>
      </c>
      <c r="T375" s="6"/>
      <c r="U375" s="20" t="str">
        <f>IF(T375="","",(VLOOKUP(T375,data!G:H,2,0)))</f>
        <v/>
      </c>
      <c r="V375" s="7"/>
      <c r="W375" s="22" t="str">
        <f t="shared" si="78"/>
        <v/>
      </c>
    </row>
    <row r="376" spans="1:23">
      <c r="A376" s="17" t="str">
        <f>IF(B376="","",VLOOKUP(B376,data!C:D,2,0))</f>
        <v/>
      </c>
      <c r="B376" s="4"/>
      <c r="C376" s="28"/>
      <c r="D376" s="3" t="str">
        <f t="shared" si="66"/>
        <v/>
      </c>
      <c r="E376" s="3" t="str">
        <f t="shared" si="67"/>
        <v/>
      </c>
      <c r="F376" s="3" t="str">
        <f t="shared" si="68"/>
        <v/>
      </c>
      <c r="G376" s="3" t="str">
        <f t="shared" si="69"/>
        <v/>
      </c>
      <c r="H376" s="29" t="str">
        <f t="shared" si="70"/>
        <v/>
      </c>
      <c r="I376" s="3" t="str">
        <f t="shared" si="71"/>
        <v/>
      </c>
      <c r="J376" s="3" t="str">
        <f t="shared" si="72"/>
        <v/>
      </c>
      <c r="K376" s="3" t="str">
        <f t="shared" si="73"/>
        <v/>
      </c>
      <c r="L376" s="29" t="str">
        <f t="shared" si="74"/>
        <v/>
      </c>
      <c r="N376" s="20" t="str">
        <f>IF(M376="","",VLOOKUP(M376,data!E:F,2,0))</f>
        <v/>
      </c>
      <c r="O376" s="35" t="str">
        <f t="shared" si="75"/>
        <v/>
      </c>
      <c r="P376" s="5"/>
      <c r="Q376" s="5"/>
      <c r="R376" s="22" t="str">
        <f t="shared" si="76"/>
        <v/>
      </c>
      <c r="S376" s="22" t="str">
        <f t="shared" si="77"/>
        <v/>
      </c>
      <c r="T376" s="6"/>
      <c r="U376" s="20" t="str">
        <f>IF(T376="","",(VLOOKUP(T376,data!G:H,2,0)))</f>
        <v/>
      </c>
      <c r="V376" s="7"/>
      <c r="W376" s="22" t="str">
        <f t="shared" si="78"/>
        <v/>
      </c>
    </row>
    <row r="377" spans="1:23">
      <c r="A377" s="17" t="str">
        <f>IF(B377="","",VLOOKUP(B377,data!C:D,2,0))</f>
        <v/>
      </c>
      <c r="B377" s="4"/>
      <c r="C377" s="28"/>
      <c r="D377" s="3" t="str">
        <f t="shared" si="66"/>
        <v/>
      </c>
      <c r="E377" s="3" t="str">
        <f t="shared" si="67"/>
        <v/>
      </c>
      <c r="F377" s="3" t="str">
        <f t="shared" si="68"/>
        <v/>
      </c>
      <c r="G377" s="3" t="str">
        <f t="shared" si="69"/>
        <v/>
      </c>
      <c r="H377" s="29" t="str">
        <f t="shared" si="70"/>
        <v/>
      </c>
      <c r="I377" s="3" t="str">
        <f t="shared" si="71"/>
        <v/>
      </c>
      <c r="J377" s="3" t="str">
        <f t="shared" si="72"/>
        <v/>
      </c>
      <c r="K377" s="3" t="str">
        <f t="shared" si="73"/>
        <v/>
      </c>
      <c r="L377" s="29" t="str">
        <f t="shared" si="74"/>
        <v/>
      </c>
      <c r="N377" s="20" t="str">
        <f>IF(M377="","",VLOOKUP(M377,data!E:F,2,0))</f>
        <v/>
      </c>
      <c r="O377" s="35" t="str">
        <f t="shared" si="75"/>
        <v/>
      </c>
      <c r="P377" s="5"/>
      <c r="Q377" s="5"/>
      <c r="R377" s="22" t="str">
        <f t="shared" si="76"/>
        <v/>
      </c>
      <c r="S377" s="22" t="str">
        <f t="shared" si="77"/>
        <v/>
      </c>
      <c r="T377" s="6"/>
      <c r="U377" s="20" t="str">
        <f>IF(T377="","",(VLOOKUP(T377,data!G:H,2,0)))</f>
        <v/>
      </c>
      <c r="V377" s="7"/>
      <c r="W377" s="22" t="str">
        <f t="shared" si="78"/>
        <v/>
      </c>
    </row>
    <row r="378" spans="1:23">
      <c r="A378" s="17" t="str">
        <f>IF(B378="","",VLOOKUP(B378,data!C:D,2,0))</f>
        <v/>
      </c>
      <c r="B378" s="4"/>
      <c r="C378" s="28"/>
      <c r="D378" s="3" t="str">
        <f t="shared" si="66"/>
        <v/>
      </c>
      <c r="E378" s="3" t="str">
        <f t="shared" si="67"/>
        <v/>
      </c>
      <c r="F378" s="3" t="str">
        <f t="shared" si="68"/>
        <v/>
      </c>
      <c r="G378" s="3" t="str">
        <f t="shared" si="69"/>
        <v/>
      </c>
      <c r="H378" s="29" t="str">
        <f t="shared" si="70"/>
        <v/>
      </c>
      <c r="I378" s="3" t="str">
        <f t="shared" si="71"/>
        <v/>
      </c>
      <c r="J378" s="3" t="str">
        <f t="shared" si="72"/>
        <v/>
      </c>
      <c r="K378" s="3" t="str">
        <f t="shared" si="73"/>
        <v/>
      </c>
      <c r="L378" s="29" t="str">
        <f t="shared" si="74"/>
        <v/>
      </c>
      <c r="N378" s="20" t="str">
        <f>IF(M378="","",VLOOKUP(M378,data!E:F,2,0))</f>
        <v/>
      </c>
      <c r="O378" s="35" t="str">
        <f t="shared" si="75"/>
        <v/>
      </c>
      <c r="P378" s="5"/>
      <c r="Q378" s="5"/>
      <c r="R378" s="22" t="str">
        <f t="shared" si="76"/>
        <v/>
      </c>
      <c r="S378" s="22" t="str">
        <f t="shared" si="77"/>
        <v/>
      </c>
      <c r="T378" s="6"/>
      <c r="U378" s="20" t="str">
        <f>IF(T378="","",(VLOOKUP(T378,data!G:H,2,0)))</f>
        <v/>
      </c>
      <c r="V378" s="7"/>
      <c r="W378" s="22" t="str">
        <f t="shared" si="78"/>
        <v/>
      </c>
    </row>
    <row r="379" spans="1:23">
      <c r="A379" s="17" t="str">
        <f>IF(B379="","",VLOOKUP(B379,data!C:D,2,0))</f>
        <v/>
      </c>
      <c r="B379" s="4"/>
      <c r="C379" s="28"/>
      <c r="D379" s="3" t="str">
        <f t="shared" si="66"/>
        <v/>
      </c>
      <c r="E379" s="3" t="str">
        <f t="shared" si="67"/>
        <v/>
      </c>
      <c r="F379" s="3" t="str">
        <f t="shared" si="68"/>
        <v/>
      </c>
      <c r="G379" s="3" t="str">
        <f t="shared" si="69"/>
        <v/>
      </c>
      <c r="H379" s="29" t="str">
        <f t="shared" si="70"/>
        <v/>
      </c>
      <c r="I379" s="3" t="str">
        <f t="shared" si="71"/>
        <v/>
      </c>
      <c r="J379" s="3" t="str">
        <f t="shared" si="72"/>
        <v/>
      </c>
      <c r="K379" s="3" t="str">
        <f t="shared" si="73"/>
        <v/>
      </c>
      <c r="L379" s="29" t="str">
        <f t="shared" si="74"/>
        <v/>
      </c>
      <c r="N379" s="20" t="str">
        <f>IF(M379="","",VLOOKUP(M379,data!E:F,2,0))</f>
        <v/>
      </c>
      <c r="O379" s="35" t="str">
        <f t="shared" si="75"/>
        <v/>
      </c>
      <c r="P379" s="5"/>
      <c r="Q379" s="5"/>
      <c r="R379" s="22" t="str">
        <f t="shared" si="76"/>
        <v/>
      </c>
      <c r="S379" s="22" t="str">
        <f t="shared" si="77"/>
        <v/>
      </c>
      <c r="T379" s="6"/>
      <c r="U379" s="20" t="str">
        <f>IF(T379="","",(VLOOKUP(T379,data!G:H,2,0)))</f>
        <v/>
      </c>
      <c r="V379" s="7"/>
      <c r="W379" s="22" t="str">
        <f t="shared" si="78"/>
        <v/>
      </c>
    </row>
    <row r="380" spans="1:23">
      <c r="A380" s="17" t="str">
        <f>IF(B380="","",VLOOKUP(B380,data!C:D,2,0))</f>
        <v/>
      </c>
      <c r="B380" s="4"/>
      <c r="C380" s="28"/>
      <c r="D380" s="3" t="str">
        <f t="shared" si="66"/>
        <v/>
      </c>
      <c r="E380" s="3" t="str">
        <f t="shared" si="67"/>
        <v/>
      </c>
      <c r="F380" s="3" t="str">
        <f t="shared" si="68"/>
        <v/>
      </c>
      <c r="G380" s="3" t="str">
        <f t="shared" si="69"/>
        <v/>
      </c>
      <c r="H380" s="29" t="str">
        <f t="shared" si="70"/>
        <v/>
      </c>
      <c r="I380" s="3" t="str">
        <f t="shared" si="71"/>
        <v/>
      </c>
      <c r="J380" s="3" t="str">
        <f t="shared" si="72"/>
        <v/>
      </c>
      <c r="K380" s="3" t="str">
        <f t="shared" si="73"/>
        <v/>
      </c>
      <c r="L380" s="29" t="str">
        <f t="shared" si="74"/>
        <v/>
      </c>
      <c r="N380" s="20" t="str">
        <f>IF(M380="","",VLOOKUP(M380,data!E:F,2,0))</f>
        <v/>
      </c>
      <c r="O380" s="35" t="str">
        <f t="shared" si="75"/>
        <v/>
      </c>
      <c r="P380" s="5"/>
      <c r="Q380" s="5"/>
      <c r="R380" s="22" t="str">
        <f t="shared" si="76"/>
        <v/>
      </c>
      <c r="S380" s="22" t="str">
        <f t="shared" si="77"/>
        <v/>
      </c>
      <c r="T380" s="6"/>
      <c r="U380" s="20" t="str">
        <f>IF(T380="","",(VLOOKUP(T380,data!G:H,2,0)))</f>
        <v/>
      </c>
      <c r="V380" s="7"/>
      <c r="W380" s="22" t="str">
        <f t="shared" si="78"/>
        <v/>
      </c>
    </row>
    <row r="381" spans="1:23">
      <c r="A381" s="17" t="str">
        <f>IF(B381="","",VLOOKUP(B381,data!C:D,2,0))</f>
        <v/>
      </c>
      <c r="B381" s="4"/>
      <c r="C381" s="28"/>
      <c r="D381" s="3" t="str">
        <f t="shared" si="66"/>
        <v/>
      </c>
      <c r="E381" s="3" t="str">
        <f t="shared" si="67"/>
        <v/>
      </c>
      <c r="F381" s="3" t="str">
        <f t="shared" si="68"/>
        <v/>
      </c>
      <c r="G381" s="3" t="str">
        <f t="shared" si="69"/>
        <v/>
      </c>
      <c r="H381" s="29" t="str">
        <f t="shared" si="70"/>
        <v/>
      </c>
      <c r="I381" s="3" t="str">
        <f t="shared" si="71"/>
        <v/>
      </c>
      <c r="J381" s="3" t="str">
        <f t="shared" si="72"/>
        <v/>
      </c>
      <c r="K381" s="3" t="str">
        <f t="shared" si="73"/>
        <v/>
      </c>
      <c r="L381" s="29" t="str">
        <f t="shared" si="74"/>
        <v/>
      </c>
      <c r="N381" s="20" t="str">
        <f>IF(M381="","",VLOOKUP(M381,data!E:F,2,0))</f>
        <v/>
      </c>
      <c r="O381" s="35" t="str">
        <f t="shared" si="75"/>
        <v/>
      </c>
      <c r="P381" s="5"/>
      <c r="Q381" s="5"/>
      <c r="R381" s="22" t="str">
        <f t="shared" si="76"/>
        <v/>
      </c>
      <c r="S381" s="22" t="str">
        <f t="shared" si="77"/>
        <v/>
      </c>
      <c r="T381" s="6"/>
      <c r="U381" s="20" t="str">
        <f>IF(T381="","",(VLOOKUP(T381,data!G:H,2,0)))</f>
        <v/>
      </c>
      <c r="V381" s="7"/>
      <c r="W381" s="22" t="str">
        <f t="shared" si="78"/>
        <v/>
      </c>
    </row>
    <row r="382" spans="1:23">
      <c r="A382" s="17" t="str">
        <f>IF(B382="","",VLOOKUP(B382,data!C:D,2,0))</f>
        <v/>
      </c>
      <c r="B382" s="4"/>
      <c r="C382" s="28"/>
      <c r="D382" s="3" t="str">
        <f t="shared" si="66"/>
        <v/>
      </c>
      <c r="E382" s="3" t="str">
        <f t="shared" si="67"/>
        <v/>
      </c>
      <c r="F382" s="3" t="str">
        <f t="shared" si="68"/>
        <v/>
      </c>
      <c r="G382" s="3" t="str">
        <f t="shared" si="69"/>
        <v/>
      </c>
      <c r="H382" s="29" t="str">
        <f t="shared" si="70"/>
        <v/>
      </c>
      <c r="I382" s="3" t="str">
        <f t="shared" si="71"/>
        <v/>
      </c>
      <c r="J382" s="3" t="str">
        <f t="shared" si="72"/>
        <v/>
      </c>
      <c r="K382" s="3" t="str">
        <f t="shared" si="73"/>
        <v/>
      </c>
      <c r="L382" s="29" t="str">
        <f t="shared" si="74"/>
        <v/>
      </c>
      <c r="N382" s="20" t="str">
        <f>IF(M382="","",VLOOKUP(M382,data!E:F,2,0))</f>
        <v/>
      </c>
      <c r="O382" s="35" t="str">
        <f t="shared" si="75"/>
        <v/>
      </c>
      <c r="P382" s="5"/>
      <c r="Q382" s="5"/>
      <c r="R382" s="22" t="str">
        <f t="shared" si="76"/>
        <v/>
      </c>
      <c r="S382" s="22" t="str">
        <f t="shared" si="77"/>
        <v/>
      </c>
      <c r="T382" s="6"/>
      <c r="U382" s="20" t="str">
        <f>IF(T382="","",(VLOOKUP(T382,data!G:H,2,0)))</f>
        <v/>
      </c>
      <c r="V382" s="7"/>
      <c r="W382" s="22" t="str">
        <f t="shared" si="78"/>
        <v/>
      </c>
    </row>
    <row r="383" spans="1:23">
      <c r="A383" s="17" t="str">
        <f>IF(B383="","",VLOOKUP(B383,data!C:D,2,0))</f>
        <v/>
      </c>
      <c r="B383" s="4"/>
      <c r="C383" s="28"/>
      <c r="D383" s="3" t="str">
        <f t="shared" si="66"/>
        <v/>
      </c>
      <c r="E383" s="3" t="str">
        <f t="shared" si="67"/>
        <v/>
      </c>
      <c r="F383" s="3" t="str">
        <f t="shared" si="68"/>
        <v/>
      </c>
      <c r="G383" s="3" t="str">
        <f t="shared" si="69"/>
        <v/>
      </c>
      <c r="H383" s="29" t="str">
        <f t="shared" si="70"/>
        <v/>
      </c>
      <c r="I383" s="3" t="str">
        <f t="shared" si="71"/>
        <v/>
      </c>
      <c r="J383" s="3" t="str">
        <f t="shared" si="72"/>
        <v/>
      </c>
      <c r="K383" s="3" t="str">
        <f t="shared" si="73"/>
        <v/>
      </c>
      <c r="L383" s="29" t="str">
        <f t="shared" si="74"/>
        <v/>
      </c>
      <c r="N383" s="20" t="str">
        <f>IF(M383="","",VLOOKUP(M383,data!E:F,2,0))</f>
        <v/>
      </c>
      <c r="O383" s="35" t="str">
        <f t="shared" si="75"/>
        <v/>
      </c>
      <c r="P383" s="5"/>
      <c r="Q383" s="5"/>
      <c r="R383" s="22" t="str">
        <f t="shared" si="76"/>
        <v/>
      </c>
      <c r="S383" s="22" t="str">
        <f t="shared" si="77"/>
        <v/>
      </c>
      <c r="T383" s="6"/>
      <c r="U383" s="20" t="str">
        <f>IF(T383="","",(VLOOKUP(T383,data!G:H,2,0)))</f>
        <v/>
      </c>
      <c r="V383" s="7"/>
      <c r="W383" s="22" t="str">
        <f t="shared" si="78"/>
        <v/>
      </c>
    </row>
    <row r="384" spans="1:23">
      <c r="A384" s="17" t="str">
        <f>IF(B384="","",VLOOKUP(B384,data!C:D,2,0))</f>
        <v/>
      </c>
      <c r="B384" s="4"/>
      <c r="C384" s="28"/>
      <c r="D384" s="3" t="str">
        <f t="shared" si="66"/>
        <v/>
      </c>
      <c r="E384" s="3" t="str">
        <f t="shared" si="67"/>
        <v/>
      </c>
      <c r="F384" s="3" t="str">
        <f t="shared" si="68"/>
        <v/>
      </c>
      <c r="G384" s="3" t="str">
        <f t="shared" si="69"/>
        <v/>
      </c>
      <c r="H384" s="29" t="str">
        <f t="shared" si="70"/>
        <v/>
      </c>
      <c r="I384" s="3" t="str">
        <f t="shared" si="71"/>
        <v/>
      </c>
      <c r="J384" s="3" t="str">
        <f t="shared" si="72"/>
        <v/>
      </c>
      <c r="K384" s="3" t="str">
        <f t="shared" si="73"/>
        <v/>
      </c>
      <c r="L384" s="29" t="str">
        <f t="shared" si="74"/>
        <v/>
      </c>
      <c r="N384" s="20" t="str">
        <f>IF(M384="","",VLOOKUP(M384,data!E:F,2,0))</f>
        <v/>
      </c>
      <c r="O384" s="35" t="str">
        <f t="shared" si="75"/>
        <v/>
      </c>
      <c r="P384" s="5"/>
      <c r="Q384" s="5"/>
      <c r="R384" s="22" t="str">
        <f t="shared" si="76"/>
        <v/>
      </c>
      <c r="S384" s="22" t="str">
        <f t="shared" si="77"/>
        <v/>
      </c>
      <c r="T384" s="6"/>
      <c r="U384" s="20" t="str">
        <f>IF(T384="","",(VLOOKUP(T384,data!G:H,2,0)))</f>
        <v/>
      </c>
      <c r="V384" s="7"/>
      <c r="W384" s="22" t="str">
        <f t="shared" si="78"/>
        <v/>
      </c>
    </row>
    <row r="385" spans="1:23">
      <c r="A385" s="17" t="str">
        <f>IF(B385="","",VLOOKUP(B385,data!C:D,2,0))</f>
        <v/>
      </c>
      <c r="B385" s="4"/>
      <c r="C385" s="28"/>
      <c r="D385" s="3" t="str">
        <f t="shared" si="66"/>
        <v/>
      </c>
      <c r="E385" s="3" t="str">
        <f t="shared" si="67"/>
        <v/>
      </c>
      <c r="F385" s="3" t="str">
        <f t="shared" si="68"/>
        <v/>
      </c>
      <c r="G385" s="3" t="str">
        <f t="shared" si="69"/>
        <v/>
      </c>
      <c r="H385" s="29" t="str">
        <f t="shared" si="70"/>
        <v/>
      </c>
      <c r="I385" s="3" t="str">
        <f t="shared" si="71"/>
        <v/>
      </c>
      <c r="J385" s="3" t="str">
        <f t="shared" si="72"/>
        <v/>
      </c>
      <c r="K385" s="3" t="str">
        <f t="shared" si="73"/>
        <v/>
      </c>
      <c r="L385" s="29" t="str">
        <f t="shared" si="74"/>
        <v/>
      </c>
      <c r="N385" s="20" t="str">
        <f>IF(M385="","",VLOOKUP(M385,data!E:F,2,0))</f>
        <v/>
      </c>
      <c r="O385" s="35" t="str">
        <f t="shared" si="75"/>
        <v/>
      </c>
      <c r="P385" s="5"/>
      <c r="Q385" s="5"/>
      <c r="R385" s="22" t="str">
        <f t="shared" si="76"/>
        <v/>
      </c>
      <c r="S385" s="22" t="str">
        <f t="shared" si="77"/>
        <v/>
      </c>
      <c r="T385" s="6"/>
      <c r="U385" s="20" t="str">
        <f>IF(T385="","",(VLOOKUP(T385,data!G:H,2,0)))</f>
        <v/>
      </c>
      <c r="V385" s="7"/>
      <c r="W385" s="22" t="str">
        <f t="shared" si="78"/>
        <v/>
      </c>
    </row>
    <row r="386" spans="1:23">
      <c r="A386" s="17" t="str">
        <f>IF(B386="","",VLOOKUP(B386,data!C:D,2,0))</f>
        <v/>
      </c>
      <c r="B386" s="4"/>
      <c r="C386" s="28"/>
      <c r="D386" s="3" t="str">
        <f t="shared" si="66"/>
        <v/>
      </c>
      <c r="E386" s="3" t="str">
        <f t="shared" si="67"/>
        <v/>
      </c>
      <c r="F386" s="3" t="str">
        <f t="shared" si="68"/>
        <v/>
      </c>
      <c r="G386" s="3" t="str">
        <f t="shared" si="69"/>
        <v/>
      </c>
      <c r="H386" s="29" t="str">
        <f t="shared" si="70"/>
        <v/>
      </c>
      <c r="I386" s="3" t="str">
        <f t="shared" si="71"/>
        <v/>
      </c>
      <c r="J386" s="3" t="str">
        <f t="shared" si="72"/>
        <v/>
      </c>
      <c r="K386" s="3" t="str">
        <f t="shared" si="73"/>
        <v/>
      </c>
      <c r="L386" s="29" t="str">
        <f t="shared" si="74"/>
        <v/>
      </c>
      <c r="N386" s="20" t="str">
        <f>IF(M386="","",VLOOKUP(M386,data!E:F,2,0))</f>
        <v/>
      </c>
      <c r="O386" s="35" t="str">
        <f t="shared" si="75"/>
        <v/>
      </c>
      <c r="P386" s="5"/>
      <c r="Q386" s="5"/>
      <c r="R386" s="22" t="str">
        <f t="shared" si="76"/>
        <v/>
      </c>
      <c r="S386" s="22" t="str">
        <f t="shared" si="77"/>
        <v/>
      </c>
      <c r="T386" s="6"/>
      <c r="U386" s="20" t="str">
        <f>IF(T386="","",(VLOOKUP(T386,data!G:H,2,0)))</f>
        <v/>
      </c>
      <c r="V386" s="7"/>
      <c r="W386" s="22" t="str">
        <f t="shared" si="78"/>
        <v/>
      </c>
    </row>
    <row r="387" spans="1:23">
      <c r="A387" s="17" t="str">
        <f>IF(B387="","",VLOOKUP(B387,data!C:D,2,0))</f>
        <v/>
      </c>
      <c r="B387" s="4"/>
      <c r="C387" s="28"/>
      <c r="D387" s="3" t="str">
        <f t="shared" ref="D387:D450" si="79">IF(C387="","",DAY(C387))</f>
        <v/>
      </c>
      <c r="E387" s="3" t="str">
        <f t="shared" ref="E387:E450" si="80">IF(C387="","",MONTH(C387))</f>
        <v/>
      </c>
      <c r="F387" s="3" t="str">
        <f t="shared" ref="F387:F450" si="81">IF(C387="","",YEAR(C387))</f>
        <v/>
      </c>
      <c r="G387" s="3" t="str">
        <f t="shared" ref="G387:G450" si="82">IF(C387="","",(E387&amp;"/"&amp;D387&amp;"/"&amp;F387))</f>
        <v/>
      </c>
      <c r="H387" s="29" t="str">
        <f t="shared" ref="H387:H450" si="83">IF(C387&gt;0,C387,"")</f>
        <v/>
      </c>
      <c r="I387" s="3" t="str">
        <f t="shared" ref="I387:I450" si="84">IF(H387="","",DAY(H387))</f>
        <v/>
      </c>
      <c r="J387" s="3" t="str">
        <f t="shared" ref="J387:J450" si="85">IF(H387="","",MONTH(H387))</f>
        <v/>
      </c>
      <c r="K387" s="3" t="str">
        <f t="shared" ref="K387:K450" si="86">IF(H387="","",YEAR(H387))</f>
        <v/>
      </c>
      <c r="L387" s="29" t="str">
        <f t="shared" ref="L387:L450" si="87">IF(H387="","",(J387&amp;"/"&amp;I387&amp;"/"&amp;K387))</f>
        <v/>
      </c>
      <c r="N387" s="20" t="str">
        <f>IF(M387="","",VLOOKUP(M387,data!E:F,2,0))</f>
        <v/>
      </c>
      <c r="O387" s="35" t="str">
        <f t="shared" ref="O387:O450" si="88">IF(C387&gt;0,1,"")</f>
        <v/>
      </c>
      <c r="P387" s="5"/>
      <c r="Q387" s="5"/>
      <c r="R387" s="22" t="str">
        <f t="shared" ref="R387:R450" si="89">IF(P387=0,"",MROUND(((Q387-P387)*24),0.5))</f>
        <v/>
      </c>
      <c r="S387" s="22" t="str">
        <f t="shared" ref="S387:S450" si="90">IF(P387=0,"",IF(Q387=0,"",IF(W387&gt;R387,R387,W387)))</f>
        <v/>
      </c>
      <c r="T387" s="6"/>
      <c r="U387" s="20" t="str">
        <f>IF(T387="","",(VLOOKUP(T387,data!G:H,2,0)))</f>
        <v/>
      </c>
      <c r="V387" s="7"/>
      <c r="W387" s="22" t="str">
        <f t="shared" ref="W387:W450" si="91">IF(P387=0,"",IF(M387=5,4,IF(M387=6,4,IF(M387=7,4,IF(M387=9,2,IF(M387=10,2,IF(M387=11,2,R387)))))))</f>
        <v/>
      </c>
    </row>
    <row r="388" spans="1:23">
      <c r="A388" s="17" t="str">
        <f>IF(B388="","",VLOOKUP(B388,data!C:D,2,0))</f>
        <v/>
      </c>
      <c r="B388" s="4"/>
      <c r="C388" s="28"/>
      <c r="D388" s="3" t="str">
        <f t="shared" si="79"/>
        <v/>
      </c>
      <c r="E388" s="3" t="str">
        <f t="shared" si="80"/>
        <v/>
      </c>
      <c r="F388" s="3" t="str">
        <f t="shared" si="81"/>
        <v/>
      </c>
      <c r="G388" s="3" t="str">
        <f t="shared" si="82"/>
        <v/>
      </c>
      <c r="H388" s="29" t="str">
        <f t="shared" si="83"/>
        <v/>
      </c>
      <c r="I388" s="3" t="str">
        <f t="shared" si="84"/>
        <v/>
      </c>
      <c r="J388" s="3" t="str">
        <f t="shared" si="85"/>
        <v/>
      </c>
      <c r="K388" s="3" t="str">
        <f t="shared" si="86"/>
        <v/>
      </c>
      <c r="L388" s="29" t="str">
        <f t="shared" si="87"/>
        <v/>
      </c>
      <c r="N388" s="20" t="str">
        <f>IF(M388="","",VLOOKUP(M388,data!E:F,2,0))</f>
        <v/>
      </c>
      <c r="O388" s="35" t="str">
        <f t="shared" si="88"/>
        <v/>
      </c>
      <c r="P388" s="5"/>
      <c r="Q388" s="5"/>
      <c r="R388" s="22" t="str">
        <f t="shared" si="89"/>
        <v/>
      </c>
      <c r="S388" s="22" t="str">
        <f t="shared" si="90"/>
        <v/>
      </c>
      <c r="T388" s="6"/>
      <c r="U388" s="20" t="str">
        <f>IF(T388="","",(VLOOKUP(T388,data!G:H,2,0)))</f>
        <v/>
      </c>
      <c r="V388" s="7"/>
      <c r="W388" s="22" t="str">
        <f t="shared" si="91"/>
        <v/>
      </c>
    </row>
    <row r="389" spans="1:23">
      <c r="A389" s="17" t="str">
        <f>IF(B389="","",VLOOKUP(B389,data!C:D,2,0))</f>
        <v/>
      </c>
      <c r="B389" s="4"/>
      <c r="C389" s="28"/>
      <c r="D389" s="3" t="str">
        <f t="shared" si="79"/>
        <v/>
      </c>
      <c r="E389" s="3" t="str">
        <f t="shared" si="80"/>
        <v/>
      </c>
      <c r="F389" s="3" t="str">
        <f t="shared" si="81"/>
        <v/>
      </c>
      <c r="G389" s="3" t="str">
        <f t="shared" si="82"/>
        <v/>
      </c>
      <c r="H389" s="29" t="str">
        <f t="shared" si="83"/>
        <v/>
      </c>
      <c r="I389" s="3" t="str">
        <f t="shared" si="84"/>
        <v/>
      </c>
      <c r="J389" s="3" t="str">
        <f t="shared" si="85"/>
        <v/>
      </c>
      <c r="K389" s="3" t="str">
        <f t="shared" si="86"/>
        <v/>
      </c>
      <c r="L389" s="29" t="str">
        <f t="shared" si="87"/>
        <v/>
      </c>
      <c r="N389" s="20" t="str">
        <f>IF(M389="","",VLOOKUP(M389,data!E:F,2,0))</f>
        <v/>
      </c>
      <c r="O389" s="35" t="str">
        <f t="shared" si="88"/>
        <v/>
      </c>
      <c r="P389" s="5"/>
      <c r="Q389" s="5"/>
      <c r="R389" s="22" t="str">
        <f t="shared" si="89"/>
        <v/>
      </c>
      <c r="S389" s="22" t="str">
        <f t="shared" si="90"/>
        <v/>
      </c>
      <c r="T389" s="6"/>
      <c r="U389" s="20" t="str">
        <f>IF(T389="","",(VLOOKUP(T389,data!G:H,2,0)))</f>
        <v/>
      </c>
      <c r="V389" s="7"/>
      <c r="W389" s="22" t="str">
        <f t="shared" si="91"/>
        <v/>
      </c>
    </row>
    <row r="390" spans="1:23">
      <c r="A390" s="17" t="str">
        <f>IF(B390="","",VLOOKUP(B390,data!C:D,2,0))</f>
        <v/>
      </c>
      <c r="B390" s="4"/>
      <c r="C390" s="28"/>
      <c r="D390" s="3" t="str">
        <f t="shared" si="79"/>
        <v/>
      </c>
      <c r="E390" s="3" t="str">
        <f t="shared" si="80"/>
        <v/>
      </c>
      <c r="F390" s="3" t="str">
        <f t="shared" si="81"/>
        <v/>
      </c>
      <c r="G390" s="3" t="str">
        <f t="shared" si="82"/>
        <v/>
      </c>
      <c r="H390" s="29" t="str">
        <f t="shared" si="83"/>
        <v/>
      </c>
      <c r="I390" s="3" t="str">
        <f t="shared" si="84"/>
        <v/>
      </c>
      <c r="J390" s="3" t="str">
        <f t="shared" si="85"/>
        <v/>
      </c>
      <c r="K390" s="3" t="str">
        <f t="shared" si="86"/>
        <v/>
      </c>
      <c r="L390" s="29" t="str">
        <f t="shared" si="87"/>
        <v/>
      </c>
      <c r="N390" s="20" t="str">
        <f>IF(M390="","",VLOOKUP(M390,data!E:F,2,0))</f>
        <v/>
      </c>
      <c r="O390" s="35" t="str">
        <f t="shared" si="88"/>
        <v/>
      </c>
      <c r="P390" s="5"/>
      <c r="Q390" s="5"/>
      <c r="R390" s="22" t="str">
        <f t="shared" si="89"/>
        <v/>
      </c>
      <c r="S390" s="22" t="str">
        <f t="shared" si="90"/>
        <v/>
      </c>
      <c r="T390" s="6"/>
      <c r="U390" s="20" t="str">
        <f>IF(T390="","",(VLOOKUP(T390,data!G:H,2,0)))</f>
        <v/>
      </c>
      <c r="V390" s="7"/>
      <c r="W390" s="22" t="str">
        <f t="shared" si="91"/>
        <v/>
      </c>
    </row>
    <row r="391" spans="1:23">
      <c r="A391" s="17" t="str">
        <f>IF(B391="","",VLOOKUP(B391,data!C:D,2,0))</f>
        <v/>
      </c>
      <c r="B391" s="4"/>
      <c r="C391" s="28"/>
      <c r="D391" s="3" t="str">
        <f t="shared" si="79"/>
        <v/>
      </c>
      <c r="E391" s="3" t="str">
        <f t="shared" si="80"/>
        <v/>
      </c>
      <c r="F391" s="3" t="str">
        <f t="shared" si="81"/>
        <v/>
      </c>
      <c r="G391" s="3" t="str">
        <f t="shared" si="82"/>
        <v/>
      </c>
      <c r="H391" s="29" t="str">
        <f t="shared" si="83"/>
        <v/>
      </c>
      <c r="I391" s="3" t="str">
        <f t="shared" si="84"/>
        <v/>
      </c>
      <c r="J391" s="3" t="str">
        <f t="shared" si="85"/>
        <v/>
      </c>
      <c r="K391" s="3" t="str">
        <f t="shared" si="86"/>
        <v/>
      </c>
      <c r="L391" s="29" t="str">
        <f t="shared" si="87"/>
        <v/>
      </c>
      <c r="N391" s="20" t="str">
        <f>IF(M391="","",VLOOKUP(M391,data!E:F,2,0))</f>
        <v/>
      </c>
      <c r="O391" s="35" t="str">
        <f t="shared" si="88"/>
        <v/>
      </c>
      <c r="P391" s="5"/>
      <c r="Q391" s="5"/>
      <c r="R391" s="22" t="str">
        <f t="shared" si="89"/>
        <v/>
      </c>
      <c r="S391" s="22" t="str">
        <f t="shared" si="90"/>
        <v/>
      </c>
      <c r="T391" s="6"/>
      <c r="U391" s="20" t="str">
        <f>IF(T391="","",(VLOOKUP(T391,data!G:H,2,0)))</f>
        <v/>
      </c>
      <c r="V391" s="7"/>
      <c r="W391" s="22" t="str">
        <f t="shared" si="91"/>
        <v/>
      </c>
    </row>
    <row r="392" spans="1:23">
      <c r="A392" s="17" t="str">
        <f>IF(B392="","",VLOOKUP(B392,data!C:D,2,0))</f>
        <v/>
      </c>
      <c r="B392" s="4"/>
      <c r="C392" s="28"/>
      <c r="D392" s="3" t="str">
        <f t="shared" si="79"/>
        <v/>
      </c>
      <c r="E392" s="3" t="str">
        <f t="shared" si="80"/>
        <v/>
      </c>
      <c r="F392" s="3" t="str">
        <f t="shared" si="81"/>
        <v/>
      </c>
      <c r="G392" s="3" t="str">
        <f t="shared" si="82"/>
        <v/>
      </c>
      <c r="H392" s="29" t="str">
        <f t="shared" si="83"/>
        <v/>
      </c>
      <c r="I392" s="3" t="str">
        <f t="shared" si="84"/>
        <v/>
      </c>
      <c r="J392" s="3" t="str">
        <f t="shared" si="85"/>
        <v/>
      </c>
      <c r="K392" s="3" t="str">
        <f t="shared" si="86"/>
        <v/>
      </c>
      <c r="L392" s="29" t="str">
        <f t="shared" si="87"/>
        <v/>
      </c>
      <c r="N392" s="20" t="str">
        <f>IF(M392="","",VLOOKUP(M392,data!E:F,2,0))</f>
        <v/>
      </c>
      <c r="O392" s="35" t="str">
        <f t="shared" si="88"/>
        <v/>
      </c>
      <c r="P392" s="5"/>
      <c r="Q392" s="5"/>
      <c r="R392" s="22" t="str">
        <f t="shared" si="89"/>
        <v/>
      </c>
      <c r="S392" s="22" t="str">
        <f t="shared" si="90"/>
        <v/>
      </c>
      <c r="T392" s="6"/>
      <c r="U392" s="20" t="str">
        <f>IF(T392="","",(VLOOKUP(T392,data!G:H,2,0)))</f>
        <v/>
      </c>
      <c r="V392" s="7"/>
      <c r="W392" s="22" t="str">
        <f t="shared" si="91"/>
        <v/>
      </c>
    </row>
    <row r="393" spans="1:23">
      <c r="A393" s="17" t="str">
        <f>IF(B393="","",VLOOKUP(B393,data!C:D,2,0))</f>
        <v/>
      </c>
      <c r="B393" s="4"/>
      <c r="C393" s="28"/>
      <c r="D393" s="3" t="str">
        <f t="shared" si="79"/>
        <v/>
      </c>
      <c r="E393" s="3" t="str">
        <f t="shared" si="80"/>
        <v/>
      </c>
      <c r="F393" s="3" t="str">
        <f t="shared" si="81"/>
        <v/>
      </c>
      <c r="G393" s="3" t="str">
        <f t="shared" si="82"/>
        <v/>
      </c>
      <c r="H393" s="29" t="str">
        <f t="shared" si="83"/>
        <v/>
      </c>
      <c r="I393" s="3" t="str">
        <f t="shared" si="84"/>
        <v/>
      </c>
      <c r="J393" s="3" t="str">
        <f t="shared" si="85"/>
        <v/>
      </c>
      <c r="K393" s="3" t="str">
        <f t="shared" si="86"/>
        <v/>
      </c>
      <c r="L393" s="29" t="str">
        <f t="shared" si="87"/>
        <v/>
      </c>
      <c r="N393" s="20" t="str">
        <f>IF(M393="","",VLOOKUP(M393,data!E:F,2,0))</f>
        <v/>
      </c>
      <c r="O393" s="35" t="str">
        <f t="shared" si="88"/>
        <v/>
      </c>
      <c r="P393" s="5"/>
      <c r="Q393" s="5"/>
      <c r="R393" s="22" t="str">
        <f t="shared" si="89"/>
        <v/>
      </c>
      <c r="S393" s="22" t="str">
        <f t="shared" si="90"/>
        <v/>
      </c>
      <c r="T393" s="6"/>
      <c r="U393" s="20" t="str">
        <f>IF(T393="","",(VLOOKUP(T393,data!G:H,2,0)))</f>
        <v/>
      </c>
      <c r="V393" s="7"/>
      <c r="W393" s="22" t="str">
        <f t="shared" si="91"/>
        <v/>
      </c>
    </row>
    <row r="394" spans="1:23">
      <c r="A394" s="17" t="str">
        <f>IF(B394="","",VLOOKUP(B394,data!C:D,2,0))</f>
        <v/>
      </c>
      <c r="B394" s="4"/>
      <c r="C394" s="28"/>
      <c r="D394" s="3" t="str">
        <f t="shared" si="79"/>
        <v/>
      </c>
      <c r="E394" s="3" t="str">
        <f t="shared" si="80"/>
        <v/>
      </c>
      <c r="F394" s="3" t="str">
        <f t="shared" si="81"/>
        <v/>
      </c>
      <c r="G394" s="3" t="str">
        <f t="shared" si="82"/>
        <v/>
      </c>
      <c r="H394" s="29" t="str">
        <f t="shared" si="83"/>
        <v/>
      </c>
      <c r="I394" s="3" t="str">
        <f t="shared" si="84"/>
        <v/>
      </c>
      <c r="J394" s="3" t="str">
        <f t="shared" si="85"/>
        <v/>
      </c>
      <c r="K394" s="3" t="str">
        <f t="shared" si="86"/>
        <v/>
      </c>
      <c r="L394" s="29" t="str">
        <f t="shared" si="87"/>
        <v/>
      </c>
      <c r="N394" s="20" t="str">
        <f>IF(M394="","",VLOOKUP(M394,data!E:F,2,0))</f>
        <v/>
      </c>
      <c r="O394" s="35" t="str">
        <f t="shared" si="88"/>
        <v/>
      </c>
      <c r="P394" s="5"/>
      <c r="Q394" s="5"/>
      <c r="R394" s="22" t="str">
        <f t="shared" si="89"/>
        <v/>
      </c>
      <c r="S394" s="22" t="str">
        <f t="shared" si="90"/>
        <v/>
      </c>
      <c r="T394" s="6"/>
      <c r="U394" s="20" t="str">
        <f>IF(T394="","",(VLOOKUP(T394,data!G:H,2,0)))</f>
        <v/>
      </c>
      <c r="V394" s="7"/>
      <c r="W394" s="22" t="str">
        <f t="shared" si="91"/>
        <v/>
      </c>
    </row>
    <row r="395" spans="1:23">
      <c r="A395" s="17" t="str">
        <f>IF(B395="","",VLOOKUP(B395,data!C:D,2,0))</f>
        <v/>
      </c>
      <c r="B395" s="4"/>
      <c r="C395" s="28"/>
      <c r="D395" s="3" t="str">
        <f t="shared" si="79"/>
        <v/>
      </c>
      <c r="E395" s="3" t="str">
        <f t="shared" si="80"/>
        <v/>
      </c>
      <c r="F395" s="3" t="str">
        <f t="shared" si="81"/>
        <v/>
      </c>
      <c r="G395" s="3" t="str">
        <f t="shared" si="82"/>
        <v/>
      </c>
      <c r="H395" s="29" t="str">
        <f t="shared" si="83"/>
        <v/>
      </c>
      <c r="I395" s="3" t="str">
        <f t="shared" si="84"/>
        <v/>
      </c>
      <c r="J395" s="3" t="str">
        <f t="shared" si="85"/>
        <v/>
      </c>
      <c r="K395" s="3" t="str">
        <f t="shared" si="86"/>
        <v/>
      </c>
      <c r="L395" s="29" t="str">
        <f t="shared" si="87"/>
        <v/>
      </c>
      <c r="N395" s="20" t="str">
        <f>IF(M395="","",VLOOKUP(M395,data!E:F,2,0))</f>
        <v/>
      </c>
      <c r="O395" s="35" t="str">
        <f t="shared" si="88"/>
        <v/>
      </c>
      <c r="P395" s="5"/>
      <c r="Q395" s="5"/>
      <c r="R395" s="22" t="str">
        <f t="shared" si="89"/>
        <v/>
      </c>
      <c r="S395" s="22" t="str">
        <f t="shared" si="90"/>
        <v/>
      </c>
      <c r="T395" s="6"/>
      <c r="U395" s="20" t="str">
        <f>IF(T395="","",(VLOOKUP(T395,data!G:H,2,0)))</f>
        <v/>
      </c>
      <c r="V395" s="7"/>
      <c r="W395" s="22" t="str">
        <f t="shared" si="91"/>
        <v/>
      </c>
    </row>
    <row r="396" spans="1:23">
      <c r="A396" s="17" t="str">
        <f>IF(B396="","",VLOOKUP(B396,data!C:D,2,0))</f>
        <v/>
      </c>
      <c r="B396" s="4"/>
      <c r="C396" s="28"/>
      <c r="D396" s="3" t="str">
        <f t="shared" si="79"/>
        <v/>
      </c>
      <c r="E396" s="3" t="str">
        <f t="shared" si="80"/>
        <v/>
      </c>
      <c r="F396" s="3" t="str">
        <f t="shared" si="81"/>
        <v/>
      </c>
      <c r="G396" s="3" t="str">
        <f t="shared" si="82"/>
        <v/>
      </c>
      <c r="H396" s="29" t="str">
        <f t="shared" si="83"/>
        <v/>
      </c>
      <c r="I396" s="3" t="str">
        <f t="shared" si="84"/>
        <v/>
      </c>
      <c r="J396" s="3" t="str">
        <f t="shared" si="85"/>
        <v/>
      </c>
      <c r="K396" s="3" t="str">
        <f t="shared" si="86"/>
        <v/>
      </c>
      <c r="L396" s="29" t="str">
        <f t="shared" si="87"/>
        <v/>
      </c>
      <c r="N396" s="20" t="str">
        <f>IF(M396="","",VLOOKUP(M396,data!E:F,2,0))</f>
        <v/>
      </c>
      <c r="O396" s="35" t="str">
        <f t="shared" si="88"/>
        <v/>
      </c>
      <c r="P396" s="5"/>
      <c r="Q396" s="5"/>
      <c r="R396" s="22" t="str">
        <f t="shared" si="89"/>
        <v/>
      </c>
      <c r="S396" s="22" t="str">
        <f t="shared" si="90"/>
        <v/>
      </c>
      <c r="T396" s="6"/>
      <c r="U396" s="20" t="str">
        <f>IF(T396="","",(VLOOKUP(T396,data!G:H,2,0)))</f>
        <v/>
      </c>
      <c r="V396" s="7"/>
      <c r="W396" s="22" t="str">
        <f t="shared" si="91"/>
        <v/>
      </c>
    </row>
    <row r="397" spans="1:23">
      <c r="A397" s="17" t="str">
        <f>IF(B397="","",VLOOKUP(B397,data!C:D,2,0))</f>
        <v/>
      </c>
      <c r="B397" s="4"/>
      <c r="C397" s="28"/>
      <c r="D397" s="3" t="str">
        <f t="shared" si="79"/>
        <v/>
      </c>
      <c r="E397" s="3" t="str">
        <f t="shared" si="80"/>
        <v/>
      </c>
      <c r="F397" s="3" t="str">
        <f t="shared" si="81"/>
        <v/>
      </c>
      <c r="G397" s="3" t="str">
        <f t="shared" si="82"/>
        <v/>
      </c>
      <c r="H397" s="29" t="str">
        <f t="shared" si="83"/>
        <v/>
      </c>
      <c r="I397" s="3" t="str">
        <f t="shared" si="84"/>
        <v/>
      </c>
      <c r="J397" s="3" t="str">
        <f t="shared" si="85"/>
        <v/>
      </c>
      <c r="K397" s="3" t="str">
        <f t="shared" si="86"/>
        <v/>
      </c>
      <c r="L397" s="29" t="str">
        <f t="shared" si="87"/>
        <v/>
      </c>
      <c r="N397" s="20" t="str">
        <f>IF(M397="","",VLOOKUP(M397,data!E:F,2,0))</f>
        <v/>
      </c>
      <c r="O397" s="35" t="str">
        <f t="shared" si="88"/>
        <v/>
      </c>
      <c r="P397" s="5"/>
      <c r="Q397" s="5"/>
      <c r="R397" s="22" t="str">
        <f t="shared" si="89"/>
        <v/>
      </c>
      <c r="S397" s="22" t="str">
        <f t="shared" si="90"/>
        <v/>
      </c>
      <c r="T397" s="6"/>
      <c r="U397" s="20" t="str">
        <f>IF(T397="","",(VLOOKUP(T397,data!G:H,2,0)))</f>
        <v/>
      </c>
      <c r="V397" s="7"/>
      <c r="W397" s="22" t="str">
        <f t="shared" si="91"/>
        <v/>
      </c>
    </row>
    <row r="398" spans="1:23">
      <c r="A398" s="17" t="str">
        <f>IF(B398="","",VLOOKUP(B398,data!C:D,2,0))</f>
        <v/>
      </c>
      <c r="B398" s="4"/>
      <c r="C398" s="28"/>
      <c r="D398" s="3" t="str">
        <f t="shared" si="79"/>
        <v/>
      </c>
      <c r="E398" s="3" t="str">
        <f t="shared" si="80"/>
        <v/>
      </c>
      <c r="F398" s="3" t="str">
        <f t="shared" si="81"/>
        <v/>
      </c>
      <c r="G398" s="3" t="str">
        <f t="shared" si="82"/>
        <v/>
      </c>
      <c r="H398" s="29" t="str">
        <f t="shared" si="83"/>
        <v/>
      </c>
      <c r="I398" s="3" t="str">
        <f t="shared" si="84"/>
        <v/>
      </c>
      <c r="J398" s="3" t="str">
        <f t="shared" si="85"/>
        <v/>
      </c>
      <c r="K398" s="3" t="str">
        <f t="shared" si="86"/>
        <v/>
      </c>
      <c r="L398" s="29" t="str">
        <f t="shared" si="87"/>
        <v/>
      </c>
      <c r="N398" s="20" t="str">
        <f>IF(M398="","",VLOOKUP(M398,data!E:F,2,0))</f>
        <v/>
      </c>
      <c r="O398" s="35" t="str">
        <f t="shared" si="88"/>
        <v/>
      </c>
      <c r="P398" s="5"/>
      <c r="Q398" s="5"/>
      <c r="R398" s="22" t="str">
        <f t="shared" si="89"/>
        <v/>
      </c>
      <c r="S398" s="22" t="str">
        <f t="shared" si="90"/>
        <v/>
      </c>
      <c r="T398" s="6"/>
      <c r="U398" s="20" t="str">
        <f>IF(T398="","",(VLOOKUP(T398,data!G:H,2,0)))</f>
        <v/>
      </c>
      <c r="V398" s="7"/>
      <c r="W398" s="22" t="str">
        <f t="shared" si="91"/>
        <v/>
      </c>
    </row>
    <row r="399" spans="1:23">
      <c r="A399" s="17" t="str">
        <f>IF(B399="","",VLOOKUP(B399,data!C:D,2,0))</f>
        <v/>
      </c>
      <c r="B399" s="4"/>
      <c r="C399" s="28"/>
      <c r="D399" s="3" t="str">
        <f t="shared" si="79"/>
        <v/>
      </c>
      <c r="E399" s="3" t="str">
        <f t="shared" si="80"/>
        <v/>
      </c>
      <c r="F399" s="3" t="str">
        <f t="shared" si="81"/>
        <v/>
      </c>
      <c r="G399" s="3" t="str">
        <f t="shared" si="82"/>
        <v/>
      </c>
      <c r="H399" s="29" t="str">
        <f t="shared" si="83"/>
        <v/>
      </c>
      <c r="I399" s="3" t="str">
        <f t="shared" si="84"/>
        <v/>
      </c>
      <c r="J399" s="3" t="str">
        <f t="shared" si="85"/>
        <v/>
      </c>
      <c r="K399" s="3" t="str">
        <f t="shared" si="86"/>
        <v/>
      </c>
      <c r="L399" s="29" t="str">
        <f t="shared" si="87"/>
        <v/>
      </c>
      <c r="N399" s="20" t="str">
        <f>IF(M399="","",VLOOKUP(M399,data!E:F,2,0))</f>
        <v/>
      </c>
      <c r="O399" s="35" t="str">
        <f t="shared" si="88"/>
        <v/>
      </c>
      <c r="P399" s="5"/>
      <c r="Q399" s="5"/>
      <c r="R399" s="22" t="str">
        <f t="shared" si="89"/>
        <v/>
      </c>
      <c r="S399" s="22" t="str">
        <f t="shared" si="90"/>
        <v/>
      </c>
      <c r="T399" s="6"/>
      <c r="U399" s="20" t="str">
        <f>IF(T399="","",(VLOOKUP(T399,data!G:H,2,0)))</f>
        <v/>
      </c>
      <c r="V399" s="7"/>
      <c r="W399" s="22" t="str">
        <f t="shared" si="91"/>
        <v/>
      </c>
    </row>
    <row r="400" spans="1:23">
      <c r="A400" s="17" t="str">
        <f>IF(B400="","",VLOOKUP(B400,data!C:D,2,0))</f>
        <v/>
      </c>
      <c r="B400" s="4"/>
      <c r="C400" s="28"/>
      <c r="D400" s="3" t="str">
        <f t="shared" si="79"/>
        <v/>
      </c>
      <c r="E400" s="3" t="str">
        <f t="shared" si="80"/>
        <v/>
      </c>
      <c r="F400" s="3" t="str">
        <f t="shared" si="81"/>
        <v/>
      </c>
      <c r="G400" s="3" t="str">
        <f t="shared" si="82"/>
        <v/>
      </c>
      <c r="H400" s="29" t="str">
        <f t="shared" si="83"/>
        <v/>
      </c>
      <c r="I400" s="3" t="str">
        <f t="shared" si="84"/>
        <v/>
      </c>
      <c r="J400" s="3" t="str">
        <f t="shared" si="85"/>
        <v/>
      </c>
      <c r="K400" s="3" t="str">
        <f t="shared" si="86"/>
        <v/>
      </c>
      <c r="L400" s="29" t="str">
        <f t="shared" si="87"/>
        <v/>
      </c>
      <c r="N400" s="20" t="str">
        <f>IF(M400="","",VLOOKUP(M400,data!E:F,2,0))</f>
        <v/>
      </c>
      <c r="O400" s="35" t="str">
        <f t="shared" si="88"/>
        <v/>
      </c>
      <c r="P400" s="5"/>
      <c r="Q400" s="5"/>
      <c r="R400" s="22" t="str">
        <f t="shared" si="89"/>
        <v/>
      </c>
      <c r="S400" s="22" t="str">
        <f t="shared" si="90"/>
        <v/>
      </c>
      <c r="T400" s="6"/>
      <c r="U400" s="20" t="str">
        <f>IF(T400="","",(VLOOKUP(T400,data!G:H,2,0)))</f>
        <v/>
      </c>
      <c r="V400" s="7"/>
      <c r="W400" s="22" t="str">
        <f t="shared" si="91"/>
        <v/>
      </c>
    </row>
    <row r="401" spans="1:23">
      <c r="A401" s="17" t="str">
        <f>IF(B401="","",VLOOKUP(B401,data!C:D,2,0))</f>
        <v/>
      </c>
      <c r="B401" s="4"/>
      <c r="C401" s="28"/>
      <c r="D401" s="3" t="str">
        <f t="shared" si="79"/>
        <v/>
      </c>
      <c r="E401" s="3" t="str">
        <f t="shared" si="80"/>
        <v/>
      </c>
      <c r="F401" s="3" t="str">
        <f t="shared" si="81"/>
        <v/>
      </c>
      <c r="G401" s="3" t="str">
        <f t="shared" si="82"/>
        <v/>
      </c>
      <c r="H401" s="29" t="str">
        <f t="shared" si="83"/>
        <v/>
      </c>
      <c r="I401" s="3" t="str">
        <f t="shared" si="84"/>
        <v/>
      </c>
      <c r="J401" s="3" t="str">
        <f t="shared" si="85"/>
        <v/>
      </c>
      <c r="K401" s="3" t="str">
        <f t="shared" si="86"/>
        <v/>
      </c>
      <c r="L401" s="29" t="str">
        <f t="shared" si="87"/>
        <v/>
      </c>
      <c r="N401" s="20" t="str">
        <f>IF(M401="","",VLOOKUP(M401,data!E:F,2,0))</f>
        <v/>
      </c>
      <c r="O401" s="35" t="str">
        <f t="shared" si="88"/>
        <v/>
      </c>
      <c r="P401" s="5"/>
      <c r="Q401" s="5"/>
      <c r="R401" s="22" t="str">
        <f t="shared" si="89"/>
        <v/>
      </c>
      <c r="S401" s="22" t="str">
        <f t="shared" si="90"/>
        <v/>
      </c>
      <c r="T401" s="6"/>
      <c r="U401" s="20" t="str">
        <f>IF(T401="","",(VLOOKUP(T401,data!G:H,2,0)))</f>
        <v/>
      </c>
      <c r="V401" s="7"/>
      <c r="W401" s="22" t="str">
        <f t="shared" si="91"/>
        <v/>
      </c>
    </row>
    <row r="402" spans="1:23">
      <c r="A402" s="17" t="str">
        <f>IF(B402="","",VLOOKUP(B402,data!C:D,2,0))</f>
        <v/>
      </c>
      <c r="B402" s="4"/>
      <c r="C402" s="28"/>
      <c r="D402" s="3" t="str">
        <f t="shared" si="79"/>
        <v/>
      </c>
      <c r="E402" s="3" t="str">
        <f t="shared" si="80"/>
        <v/>
      </c>
      <c r="F402" s="3" t="str">
        <f t="shared" si="81"/>
        <v/>
      </c>
      <c r="G402" s="3" t="str">
        <f t="shared" si="82"/>
        <v/>
      </c>
      <c r="H402" s="29" t="str">
        <f t="shared" si="83"/>
        <v/>
      </c>
      <c r="I402" s="3" t="str">
        <f t="shared" si="84"/>
        <v/>
      </c>
      <c r="J402" s="3" t="str">
        <f t="shared" si="85"/>
        <v/>
      </c>
      <c r="K402" s="3" t="str">
        <f t="shared" si="86"/>
        <v/>
      </c>
      <c r="L402" s="29" t="str">
        <f t="shared" si="87"/>
        <v/>
      </c>
      <c r="N402" s="20" t="str">
        <f>IF(M402="","",VLOOKUP(M402,data!E:F,2,0))</f>
        <v/>
      </c>
      <c r="O402" s="35" t="str">
        <f t="shared" si="88"/>
        <v/>
      </c>
      <c r="P402" s="5"/>
      <c r="Q402" s="5"/>
      <c r="R402" s="22" t="str">
        <f t="shared" si="89"/>
        <v/>
      </c>
      <c r="S402" s="22" t="str">
        <f t="shared" si="90"/>
        <v/>
      </c>
      <c r="T402" s="6"/>
      <c r="U402" s="20" t="str">
        <f>IF(T402="","",(VLOOKUP(T402,data!G:H,2,0)))</f>
        <v/>
      </c>
      <c r="V402" s="7"/>
      <c r="W402" s="22" t="str">
        <f t="shared" si="91"/>
        <v/>
      </c>
    </row>
    <row r="403" spans="1:23">
      <c r="A403" s="17" t="str">
        <f>IF(B403="","",VLOOKUP(B403,data!C:D,2,0))</f>
        <v/>
      </c>
      <c r="B403" s="4"/>
      <c r="C403" s="28"/>
      <c r="D403" s="3" t="str">
        <f t="shared" si="79"/>
        <v/>
      </c>
      <c r="E403" s="3" t="str">
        <f t="shared" si="80"/>
        <v/>
      </c>
      <c r="F403" s="3" t="str">
        <f t="shared" si="81"/>
        <v/>
      </c>
      <c r="G403" s="3" t="str">
        <f t="shared" si="82"/>
        <v/>
      </c>
      <c r="H403" s="29" t="str">
        <f t="shared" si="83"/>
        <v/>
      </c>
      <c r="I403" s="3" t="str">
        <f t="shared" si="84"/>
        <v/>
      </c>
      <c r="J403" s="3" t="str">
        <f t="shared" si="85"/>
        <v/>
      </c>
      <c r="K403" s="3" t="str">
        <f t="shared" si="86"/>
        <v/>
      </c>
      <c r="L403" s="29" t="str">
        <f t="shared" si="87"/>
        <v/>
      </c>
      <c r="N403" s="20" t="str">
        <f>IF(M403="","",VLOOKUP(M403,data!E:F,2,0))</f>
        <v/>
      </c>
      <c r="O403" s="35" t="str">
        <f t="shared" si="88"/>
        <v/>
      </c>
      <c r="P403" s="5"/>
      <c r="Q403" s="5"/>
      <c r="R403" s="22" t="str">
        <f t="shared" si="89"/>
        <v/>
      </c>
      <c r="S403" s="22" t="str">
        <f t="shared" si="90"/>
        <v/>
      </c>
      <c r="T403" s="6"/>
      <c r="U403" s="20" t="str">
        <f>IF(T403="","",(VLOOKUP(T403,data!G:H,2,0)))</f>
        <v/>
      </c>
      <c r="V403" s="7"/>
      <c r="W403" s="22" t="str">
        <f t="shared" si="91"/>
        <v/>
      </c>
    </row>
    <row r="404" spans="1:23">
      <c r="A404" s="17" t="str">
        <f>IF(B404="","",VLOOKUP(B404,data!C:D,2,0))</f>
        <v/>
      </c>
      <c r="B404" s="4"/>
      <c r="C404" s="28"/>
      <c r="D404" s="3" t="str">
        <f t="shared" si="79"/>
        <v/>
      </c>
      <c r="E404" s="3" t="str">
        <f t="shared" si="80"/>
        <v/>
      </c>
      <c r="F404" s="3" t="str">
        <f t="shared" si="81"/>
        <v/>
      </c>
      <c r="G404" s="3" t="str">
        <f t="shared" si="82"/>
        <v/>
      </c>
      <c r="H404" s="29" t="str">
        <f t="shared" si="83"/>
        <v/>
      </c>
      <c r="I404" s="3" t="str">
        <f t="shared" si="84"/>
        <v/>
      </c>
      <c r="J404" s="3" t="str">
        <f t="shared" si="85"/>
        <v/>
      </c>
      <c r="K404" s="3" t="str">
        <f t="shared" si="86"/>
        <v/>
      </c>
      <c r="L404" s="29" t="str">
        <f t="shared" si="87"/>
        <v/>
      </c>
      <c r="N404" s="20" t="str">
        <f>IF(M404="","",VLOOKUP(M404,data!E:F,2,0))</f>
        <v/>
      </c>
      <c r="O404" s="35" t="str">
        <f t="shared" si="88"/>
        <v/>
      </c>
      <c r="P404" s="5"/>
      <c r="Q404" s="5"/>
      <c r="R404" s="22" t="str">
        <f t="shared" si="89"/>
        <v/>
      </c>
      <c r="S404" s="22" t="str">
        <f t="shared" si="90"/>
        <v/>
      </c>
      <c r="T404" s="6"/>
      <c r="U404" s="20" t="str">
        <f>IF(T404="","",(VLOOKUP(T404,data!G:H,2,0)))</f>
        <v/>
      </c>
      <c r="V404" s="7"/>
      <c r="W404" s="22" t="str">
        <f t="shared" si="91"/>
        <v/>
      </c>
    </row>
    <row r="405" spans="1:23">
      <c r="A405" s="17" t="str">
        <f>IF(B405="","",VLOOKUP(B405,data!C:D,2,0))</f>
        <v/>
      </c>
      <c r="B405" s="4"/>
      <c r="C405" s="28"/>
      <c r="D405" s="3" t="str">
        <f t="shared" si="79"/>
        <v/>
      </c>
      <c r="E405" s="3" t="str">
        <f t="shared" si="80"/>
        <v/>
      </c>
      <c r="F405" s="3" t="str">
        <f t="shared" si="81"/>
        <v/>
      </c>
      <c r="G405" s="3" t="str">
        <f t="shared" si="82"/>
        <v/>
      </c>
      <c r="H405" s="29" t="str">
        <f t="shared" si="83"/>
        <v/>
      </c>
      <c r="I405" s="3" t="str">
        <f t="shared" si="84"/>
        <v/>
      </c>
      <c r="J405" s="3" t="str">
        <f t="shared" si="85"/>
        <v/>
      </c>
      <c r="K405" s="3" t="str">
        <f t="shared" si="86"/>
        <v/>
      </c>
      <c r="L405" s="29" t="str">
        <f t="shared" si="87"/>
        <v/>
      </c>
      <c r="N405" s="20" t="str">
        <f>IF(M405="","",VLOOKUP(M405,data!E:F,2,0))</f>
        <v/>
      </c>
      <c r="O405" s="35" t="str">
        <f t="shared" si="88"/>
        <v/>
      </c>
      <c r="P405" s="5"/>
      <c r="Q405" s="5"/>
      <c r="R405" s="22" t="str">
        <f t="shared" si="89"/>
        <v/>
      </c>
      <c r="S405" s="22" t="str">
        <f t="shared" si="90"/>
        <v/>
      </c>
      <c r="T405" s="6"/>
      <c r="U405" s="20" t="str">
        <f>IF(T405="","",(VLOOKUP(T405,data!G:H,2,0)))</f>
        <v/>
      </c>
      <c r="V405" s="7"/>
      <c r="W405" s="22" t="str">
        <f t="shared" si="91"/>
        <v/>
      </c>
    </row>
    <row r="406" spans="1:23">
      <c r="A406" s="17" t="str">
        <f>IF(B406="","",VLOOKUP(B406,data!C:D,2,0))</f>
        <v/>
      </c>
      <c r="B406" s="4"/>
      <c r="C406" s="28"/>
      <c r="D406" s="3" t="str">
        <f t="shared" si="79"/>
        <v/>
      </c>
      <c r="E406" s="3" t="str">
        <f t="shared" si="80"/>
        <v/>
      </c>
      <c r="F406" s="3" t="str">
        <f t="shared" si="81"/>
        <v/>
      </c>
      <c r="G406" s="3" t="str">
        <f t="shared" si="82"/>
        <v/>
      </c>
      <c r="H406" s="29" t="str">
        <f t="shared" si="83"/>
        <v/>
      </c>
      <c r="I406" s="3" t="str">
        <f t="shared" si="84"/>
        <v/>
      </c>
      <c r="J406" s="3" t="str">
        <f t="shared" si="85"/>
        <v/>
      </c>
      <c r="K406" s="3" t="str">
        <f t="shared" si="86"/>
        <v/>
      </c>
      <c r="L406" s="29" t="str">
        <f t="shared" si="87"/>
        <v/>
      </c>
      <c r="N406" s="20" t="str">
        <f>IF(M406="","",VLOOKUP(M406,data!E:F,2,0))</f>
        <v/>
      </c>
      <c r="O406" s="35" t="str">
        <f t="shared" si="88"/>
        <v/>
      </c>
      <c r="P406" s="5"/>
      <c r="Q406" s="5"/>
      <c r="R406" s="22" t="str">
        <f t="shared" si="89"/>
        <v/>
      </c>
      <c r="S406" s="22" t="str">
        <f t="shared" si="90"/>
        <v/>
      </c>
      <c r="T406" s="6"/>
      <c r="U406" s="20" t="str">
        <f>IF(T406="","",(VLOOKUP(T406,data!G:H,2,0)))</f>
        <v/>
      </c>
      <c r="V406" s="7"/>
      <c r="W406" s="22" t="str">
        <f t="shared" si="91"/>
        <v/>
      </c>
    </row>
    <row r="407" spans="1:23">
      <c r="A407" s="17" t="str">
        <f>IF(B407="","",VLOOKUP(B407,data!C:D,2,0))</f>
        <v/>
      </c>
      <c r="B407" s="4"/>
      <c r="C407" s="28"/>
      <c r="D407" s="3" t="str">
        <f t="shared" si="79"/>
        <v/>
      </c>
      <c r="E407" s="3" t="str">
        <f t="shared" si="80"/>
        <v/>
      </c>
      <c r="F407" s="3" t="str">
        <f t="shared" si="81"/>
        <v/>
      </c>
      <c r="G407" s="3" t="str">
        <f t="shared" si="82"/>
        <v/>
      </c>
      <c r="H407" s="29" t="str">
        <f t="shared" si="83"/>
        <v/>
      </c>
      <c r="I407" s="3" t="str">
        <f t="shared" si="84"/>
        <v/>
      </c>
      <c r="J407" s="3" t="str">
        <f t="shared" si="85"/>
        <v/>
      </c>
      <c r="K407" s="3" t="str">
        <f t="shared" si="86"/>
        <v/>
      </c>
      <c r="L407" s="29" t="str">
        <f t="shared" si="87"/>
        <v/>
      </c>
      <c r="N407" s="20" t="str">
        <f>IF(M407="","",VLOOKUP(M407,data!E:F,2,0))</f>
        <v/>
      </c>
      <c r="O407" s="35" t="str">
        <f t="shared" si="88"/>
        <v/>
      </c>
      <c r="P407" s="5"/>
      <c r="Q407" s="5"/>
      <c r="R407" s="22" t="str">
        <f t="shared" si="89"/>
        <v/>
      </c>
      <c r="S407" s="22" t="str">
        <f t="shared" si="90"/>
        <v/>
      </c>
      <c r="T407" s="6"/>
      <c r="U407" s="20" t="str">
        <f>IF(T407="","",(VLOOKUP(T407,data!G:H,2,0)))</f>
        <v/>
      </c>
      <c r="V407" s="7"/>
      <c r="W407" s="22" t="str">
        <f t="shared" si="91"/>
        <v/>
      </c>
    </row>
    <row r="408" spans="1:23">
      <c r="A408" s="17" t="str">
        <f>IF(B408="","",VLOOKUP(B408,data!C:D,2,0))</f>
        <v/>
      </c>
      <c r="B408" s="4"/>
      <c r="C408" s="28"/>
      <c r="D408" s="3" t="str">
        <f t="shared" si="79"/>
        <v/>
      </c>
      <c r="E408" s="3" t="str">
        <f t="shared" si="80"/>
        <v/>
      </c>
      <c r="F408" s="3" t="str">
        <f t="shared" si="81"/>
        <v/>
      </c>
      <c r="G408" s="3" t="str">
        <f t="shared" si="82"/>
        <v/>
      </c>
      <c r="H408" s="29" t="str">
        <f t="shared" si="83"/>
        <v/>
      </c>
      <c r="I408" s="3" t="str">
        <f t="shared" si="84"/>
        <v/>
      </c>
      <c r="J408" s="3" t="str">
        <f t="shared" si="85"/>
        <v/>
      </c>
      <c r="K408" s="3" t="str">
        <f t="shared" si="86"/>
        <v/>
      </c>
      <c r="L408" s="29" t="str">
        <f t="shared" si="87"/>
        <v/>
      </c>
      <c r="N408" s="20" t="str">
        <f>IF(M408="","",VLOOKUP(M408,data!E:F,2,0))</f>
        <v/>
      </c>
      <c r="O408" s="35" t="str">
        <f t="shared" si="88"/>
        <v/>
      </c>
      <c r="P408" s="5"/>
      <c r="Q408" s="5"/>
      <c r="R408" s="22" t="str">
        <f t="shared" si="89"/>
        <v/>
      </c>
      <c r="S408" s="22" t="str">
        <f t="shared" si="90"/>
        <v/>
      </c>
      <c r="T408" s="6"/>
      <c r="U408" s="20" t="str">
        <f>IF(T408="","",(VLOOKUP(T408,data!G:H,2,0)))</f>
        <v/>
      </c>
      <c r="V408" s="7"/>
      <c r="W408" s="22" t="str">
        <f t="shared" si="91"/>
        <v/>
      </c>
    </row>
    <row r="409" spans="1:23">
      <c r="A409" s="17" t="str">
        <f>IF(B409="","",VLOOKUP(B409,data!C:D,2,0))</f>
        <v/>
      </c>
      <c r="B409" s="4"/>
      <c r="C409" s="28"/>
      <c r="D409" s="3" t="str">
        <f t="shared" si="79"/>
        <v/>
      </c>
      <c r="E409" s="3" t="str">
        <f t="shared" si="80"/>
        <v/>
      </c>
      <c r="F409" s="3" t="str">
        <f t="shared" si="81"/>
        <v/>
      </c>
      <c r="G409" s="3" t="str">
        <f t="shared" si="82"/>
        <v/>
      </c>
      <c r="H409" s="29" t="str">
        <f t="shared" si="83"/>
        <v/>
      </c>
      <c r="I409" s="3" t="str">
        <f t="shared" si="84"/>
        <v/>
      </c>
      <c r="J409" s="3" t="str">
        <f t="shared" si="85"/>
        <v/>
      </c>
      <c r="K409" s="3" t="str">
        <f t="shared" si="86"/>
        <v/>
      </c>
      <c r="L409" s="29" t="str">
        <f t="shared" si="87"/>
        <v/>
      </c>
      <c r="N409" s="20" t="str">
        <f>IF(M409="","",VLOOKUP(M409,data!E:F,2,0))</f>
        <v/>
      </c>
      <c r="O409" s="35" t="str">
        <f t="shared" si="88"/>
        <v/>
      </c>
      <c r="P409" s="5"/>
      <c r="Q409" s="5"/>
      <c r="R409" s="22" t="str">
        <f t="shared" si="89"/>
        <v/>
      </c>
      <c r="S409" s="22" t="str">
        <f t="shared" si="90"/>
        <v/>
      </c>
      <c r="T409" s="6"/>
      <c r="U409" s="20" t="str">
        <f>IF(T409="","",(VLOOKUP(T409,data!G:H,2,0)))</f>
        <v/>
      </c>
      <c r="V409" s="7"/>
      <c r="W409" s="22" t="str">
        <f t="shared" si="91"/>
        <v/>
      </c>
    </row>
    <row r="410" spans="1:23">
      <c r="A410" s="17" t="str">
        <f>IF(B410="","",VLOOKUP(B410,data!C:D,2,0))</f>
        <v/>
      </c>
      <c r="B410" s="4"/>
      <c r="C410" s="28"/>
      <c r="D410" s="3" t="str">
        <f t="shared" si="79"/>
        <v/>
      </c>
      <c r="E410" s="3" t="str">
        <f t="shared" si="80"/>
        <v/>
      </c>
      <c r="F410" s="3" t="str">
        <f t="shared" si="81"/>
        <v/>
      </c>
      <c r="G410" s="3" t="str">
        <f t="shared" si="82"/>
        <v/>
      </c>
      <c r="H410" s="29" t="str">
        <f t="shared" si="83"/>
        <v/>
      </c>
      <c r="I410" s="3" t="str">
        <f t="shared" si="84"/>
        <v/>
      </c>
      <c r="J410" s="3" t="str">
        <f t="shared" si="85"/>
        <v/>
      </c>
      <c r="K410" s="3" t="str">
        <f t="shared" si="86"/>
        <v/>
      </c>
      <c r="L410" s="29" t="str">
        <f t="shared" si="87"/>
        <v/>
      </c>
      <c r="N410" s="20" t="str">
        <f>IF(M410="","",VLOOKUP(M410,data!E:F,2,0))</f>
        <v/>
      </c>
      <c r="O410" s="35" t="str">
        <f t="shared" si="88"/>
        <v/>
      </c>
      <c r="P410" s="5"/>
      <c r="Q410" s="5"/>
      <c r="R410" s="22" t="str">
        <f t="shared" si="89"/>
        <v/>
      </c>
      <c r="S410" s="22" t="str">
        <f t="shared" si="90"/>
        <v/>
      </c>
      <c r="T410" s="6"/>
      <c r="U410" s="20" t="str">
        <f>IF(T410="","",(VLOOKUP(T410,data!G:H,2,0)))</f>
        <v/>
      </c>
      <c r="V410" s="7"/>
      <c r="W410" s="22" t="str">
        <f t="shared" si="91"/>
        <v/>
      </c>
    </row>
    <row r="411" spans="1:23">
      <c r="A411" s="17" t="str">
        <f>IF(B411="","",VLOOKUP(B411,data!C:D,2,0))</f>
        <v/>
      </c>
      <c r="B411" s="4"/>
      <c r="C411" s="28"/>
      <c r="D411" s="3" t="str">
        <f t="shared" si="79"/>
        <v/>
      </c>
      <c r="E411" s="3" t="str">
        <f t="shared" si="80"/>
        <v/>
      </c>
      <c r="F411" s="3" t="str">
        <f t="shared" si="81"/>
        <v/>
      </c>
      <c r="G411" s="3" t="str">
        <f t="shared" si="82"/>
        <v/>
      </c>
      <c r="H411" s="29" t="str">
        <f t="shared" si="83"/>
        <v/>
      </c>
      <c r="I411" s="3" t="str">
        <f t="shared" si="84"/>
        <v/>
      </c>
      <c r="J411" s="3" t="str">
        <f t="shared" si="85"/>
        <v/>
      </c>
      <c r="K411" s="3" t="str">
        <f t="shared" si="86"/>
        <v/>
      </c>
      <c r="L411" s="29" t="str">
        <f t="shared" si="87"/>
        <v/>
      </c>
      <c r="N411" s="20" t="str">
        <f>IF(M411="","",VLOOKUP(M411,data!E:F,2,0))</f>
        <v/>
      </c>
      <c r="O411" s="35" t="str">
        <f t="shared" si="88"/>
        <v/>
      </c>
      <c r="P411" s="5"/>
      <c r="Q411" s="5"/>
      <c r="R411" s="22" t="str">
        <f t="shared" si="89"/>
        <v/>
      </c>
      <c r="S411" s="22" t="str">
        <f t="shared" si="90"/>
        <v/>
      </c>
      <c r="T411" s="6"/>
      <c r="U411" s="20" t="str">
        <f>IF(T411="","",(VLOOKUP(T411,data!G:H,2,0)))</f>
        <v/>
      </c>
      <c r="V411" s="7"/>
      <c r="W411" s="22" t="str">
        <f t="shared" si="91"/>
        <v/>
      </c>
    </row>
    <row r="412" spans="1:23">
      <c r="A412" s="17" t="str">
        <f>IF(B412="","",VLOOKUP(B412,data!C:D,2,0))</f>
        <v/>
      </c>
      <c r="B412" s="4"/>
      <c r="C412" s="28"/>
      <c r="D412" s="3" t="str">
        <f t="shared" si="79"/>
        <v/>
      </c>
      <c r="E412" s="3" t="str">
        <f t="shared" si="80"/>
        <v/>
      </c>
      <c r="F412" s="3" t="str">
        <f t="shared" si="81"/>
        <v/>
      </c>
      <c r="G412" s="3" t="str">
        <f t="shared" si="82"/>
        <v/>
      </c>
      <c r="H412" s="29" t="str">
        <f t="shared" si="83"/>
        <v/>
      </c>
      <c r="I412" s="3" t="str">
        <f t="shared" si="84"/>
        <v/>
      </c>
      <c r="J412" s="3" t="str">
        <f t="shared" si="85"/>
        <v/>
      </c>
      <c r="K412" s="3" t="str">
        <f t="shared" si="86"/>
        <v/>
      </c>
      <c r="L412" s="29" t="str">
        <f t="shared" si="87"/>
        <v/>
      </c>
      <c r="N412" s="20" t="str">
        <f>IF(M412="","",VLOOKUP(M412,data!E:F,2,0))</f>
        <v/>
      </c>
      <c r="O412" s="35" t="str">
        <f t="shared" si="88"/>
        <v/>
      </c>
      <c r="P412" s="5"/>
      <c r="Q412" s="5"/>
      <c r="R412" s="22" t="str">
        <f t="shared" si="89"/>
        <v/>
      </c>
      <c r="S412" s="22" t="str">
        <f t="shared" si="90"/>
        <v/>
      </c>
      <c r="T412" s="6"/>
      <c r="U412" s="20" t="str">
        <f>IF(T412="","",(VLOOKUP(T412,data!G:H,2,0)))</f>
        <v/>
      </c>
      <c r="V412" s="7"/>
      <c r="W412" s="22" t="str">
        <f t="shared" si="91"/>
        <v/>
      </c>
    </row>
    <row r="413" spans="1:23">
      <c r="A413" s="17" t="str">
        <f>IF(B413="","",VLOOKUP(B413,data!C:D,2,0))</f>
        <v/>
      </c>
      <c r="B413" s="4"/>
      <c r="C413" s="28"/>
      <c r="D413" s="3" t="str">
        <f t="shared" si="79"/>
        <v/>
      </c>
      <c r="E413" s="3" t="str">
        <f t="shared" si="80"/>
        <v/>
      </c>
      <c r="F413" s="3" t="str">
        <f t="shared" si="81"/>
        <v/>
      </c>
      <c r="G413" s="3" t="str">
        <f t="shared" si="82"/>
        <v/>
      </c>
      <c r="H413" s="29" t="str">
        <f t="shared" si="83"/>
        <v/>
      </c>
      <c r="I413" s="3" t="str">
        <f t="shared" si="84"/>
        <v/>
      </c>
      <c r="J413" s="3" t="str">
        <f t="shared" si="85"/>
        <v/>
      </c>
      <c r="K413" s="3" t="str">
        <f t="shared" si="86"/>
        <v/>
      </c>
      <c r="L413" s="29" t="str">
        <f t="shared" si="87"/>
        <v/>
      </c>
      <c r="N413" s="20" t="str">
        <f>IF(M413="","",VLOOKUP(M413,data!E:F,2,0))</f>
        <v/>
      </c>
      <c r="O413" s="35" t="str">
        <f t="shared" si="88"/>
        <v/>
      </c>
      <c r="P413" s="5"/>
      <c r="Q413" s="5"/>
      <c r="R413" s="22" t="str">
        <f t="shared" si="89"/>
        <v/>
      </c>
      <c r="S413" s="22" t="str">
        <f t="shared" si="90"/>
        <v/>
      </c>
      <c r="T413" s="6"/>
      <c r="U413" s="20" t="str">
        <f>IF(T413="","",(VLOOKUP(T413,data!G:H,2,0)))</f>
        <v/>
      </c>
      <c r="V413" s="7"/>
      <c r="W413" s="22" t="str">
        <f t="shared" si="91"/>
        <v/>
      </c>
    </row>
    <row r="414" spans="1:23">
      <c r="A414" s="17" t="str">
        <f>IF(B414="","",VLOOKUP(B414,data!C:D,2,0))</f>
        <v/>
      </c>
      <c r="B414" s="4"/>
      <c r="C414" s="28"/>
      <c r="D414" s="3" t="str">
        <f t="shared" si="79"/>
        <v/>
      </c>
      <c r="E414" s="3" t="str">
        <f t="shared" si="80"/>
        <v/>
      </c>
      <c r="F414" s="3" t="str">
        <f t="shared" si="81"/>
        <v/>
      </c>
      <c r="G414" s="3" t="str">
        <f t="shared" si="82"/>
        <v/>
      </c>
      <c r="H414" s="29" t="str">
        <f t="shared" si="83"/>
        <v/>
      </c>
      <c r="I414" s="3" t="str">
        <f t="shared" si="84"/>
        <v/>
      </c>
      <c r="J414" s="3" t="str">
        <f t="shared" si="85"/>
        <v/>
      </c>
      <c r="K414" s="3" t="str">
        <f t="shared" si="86"/>
        <v/>
      </c>
      <c r="L414" s="29" t="str">
        <f t="shared" si="87"/>
        <v/>
      </c>
      <c r="N414" s="20" t="str">
        <f>IF(M414="","",VLOOKUP(M414,data!E:F,2,0))</f>
        <v/>
      </c>
      <c r="O414" s="35" t="str">
        <f t="shared" si="88"/>
        <v/>
      </c>
      <c r="P414" s="5"/>
      <c r="Q414" s="5"/>
      <c r="R414" s="22" t="str">
        <f t="shared" si="89"/>
        <v/>
      </c>
      <c r="S414" s="22" t="str">
        <f t="shared" si="90"/>
        <v/>
      </c>
      <c r="T414" s="6"/>
      <c r="U414" s="20" t="str">
        <f>IF(T414="","",(VLOOKUP(T414,data!G:H,2,0)))</f>
        <v/>
      </c>
      <c r="V414" s="7"/>
      <c r="W414" s="22" t="str">
        <f t="shared" si="91"/>
        <v/>
      </c>
    </row>
    <row r="415" spans="1:23">
      <c r="A415" s="17" t="str">
        <f>IF(B415="","",VLOOKUP(B415,data!C:D,2,0))</f>
        <v/>
      </c>
      <c r="B415" s="4"/>
      <c r="C415" s="28"/>
      <c r="D415" s="3" t="str">
        <f t="shared" si="79"/>
        <v/>
      </c>
      <c r="E415" s="3" t="str">
        <f t="shared" si="80"/>
        <v/>
      </c>
      <c r="F415" s="3" t="str">
        <f t="shared" si="81"/>
        <v/>
      </c>
      <c r="G415" s="3" t="str">
        <f t="shared" si="82"/>
        <v/>
      </c>
      <c r="H415" s="29" t="str">
        <f t="shared" si="83"/>
        <v/>
      </c>
      <c r="I415" s="3" t="str">
        <f t="shared" si="84"/>
        <v/>
      </c>
      <c r="J415" s="3" t="str">
        <f t="shared" si="85"/>
        <v/>
      </c>
      <c r="K415" s="3" t="str">
        <f t="shared" si="86"/>
        <v/>
      </c>
      <c r="L415" s="29" t="str">
        <f t="shared" si="87"/>
        <v/>
      </c>
      <c r="N415" s="20" t="str">
        <f>IF(M415="","",VLOOKUP(M415,data!E:F,2,0))</f>
        <v/>
      </c>
      <c r="O415" s="35" t="str">
        <f t="shared" si="88"/>
        <v/>
      </c>
      <c r="P415" s="5"/>
      <c r="Q415" s="5"/>
      <c r="R415" s="22" t="str">
        <f t="shared" si="89"/>
        <v/>
      </c>
      <c r="S415" s="22" t="str">
        <f t="shared" si="90"/>
        <v/>
      </c>
      <c r="T415" s="6"/>
      <c r="U415" s="20" t="str">
        <f>IF(T415="","",(VLOOKUP(T415,data!G:H,2,0)))</f>
        <v/>
      </c>
      <c r="V415" s="7"/>
      <c r="W415" s="22" t="str">
        <f t="shared" si="91"/>
        <v/>
      </c>
    </row>
    <row r="416" spans="1:23">
      <c r="A416" s="17" t="str">
        <f>IF(B416="","",VLOOKUP(B416,data!C:D,2,0))</f>
        <v/>
      </c>
      <c r="B416" s="4"/>
      <c r="C416" s="28"/>
      <c r="D416" s="3" t="str">
        <f t="shared" si="79"/>
        <v/>
      </c>
      <c r="E416" s="3" t="str">
        <f t="shared" si="80"/>
        <v/>
      </c>
      <c r="F416" s="3" t="str">
        <f t="shared" si="81"/>
        <v/>
      </c>
      <c r="G416" s="3" t="str">
        <f t="shared" si="82"/>
        <v/>
      </c>
      <c r="H416" s="29" t="str">
        <f t="shared" si="83"/>
        <v/>
      </c>
      <c r="I416" s="3" t="str">
        <f t="shared" si="84"/>
        <v/>
      </c>
      <c r="J416" s="3" t="str">
        <f t="shared" si="85"/>
        <v/>
      </c>
      <c r="K416" s="3" t="str">
        <f t="shared" si="86"/>
        <v/>
      </c>
      <c r="L416" s="29" t="str">
        <f t="shared" si="87"/>
        <v/>
      </c>
      <c r="N416" s="20" t="str">
        <f>IF(M416="","",VLOOKUP(M416,data!E:F,2,0))</f>
        <v/>
      </c>
      <c r="O416" s="35" t="str">
        <f t="shared" si="88"/>
        <v/>
      </c>
      <c r="P416" s="5"/>
      <c r="Q416" s="5"/>
      <c r="R416" s="22" t="str">
        <f t="shared" si="89"/>
        <v/>
      </c>
      <c r="S416" s="22" t="str">
        <f t="shared" si="90"/>
        <v/>
      </c>
      <c r="T416" s="6"/>
      <c r="U416" s="20" t="str">
        <f>IF(T416="","",(VLOOKUP(T416,data!G:H,2,0)))</f>
        <v/>
      </c>
      <c r="V416" s="7"/>
      <c r="W416" s="22" t="str">
        <f t="shared" si="91"/>
        <v/>
      </c>
    </row>
    <row r="417" spans="1:23">
      <c r="A417" s="17" t="str">
        <f>IF(B417="","",VLOOKUP(B417,data!C:D,2,0))</f>
        <v/>
      </c>
      <c r="B417" s="4"/>
      <c r="C417" s="28"/>
      <c r="D417" s="3" t="str">
        <f t="shared" si="79"/>
        <v/>
      </c>
      <c r="E417" s="3" t="str">
        <f t="shared" si="80"/>
        <v/>
      </c>
      <c r="F417" s="3" t="str">
        <f t="shared" si="81"/>
        <v/>
      </c>
      <c r="G417" s="3" t="str">
        <f t="shared" si="82"/>
        <v/>
      </c>
      <c r="H417" s="29" t="str">
        <f t="shared" si="83"/>
        <v/>
      </c>
      <c r="I417" s="3" t="str">
        <f t="shared" si="84"/>
        <v/>
      </c>
      <c r="J417" s="3" t="str">
        <f t="shared" si="85"/>
        <v/>
      </c>
      <c r="K417" s="3" t="str">
        <f t="shared" si="86"/>
        <v/>
      </c>
      <c r="L417" s="29" t="str">
        <f t="shared" si="87"/>
        <v/>
      </c>
      <c r="N417" s="20" t="str">
        <f>IF(M417="","",VLOOKUP(M417,data!E:F,2,0))</f>
        <v/>
      </c>
      <c r="O417" s="35" t="str">
        <f t="shared" si="88"/>
        <v/>
      </c>
      <c r="P417" s="5"/>
      <c r="Q417" s="5"/>
      <c r="R417" s="22" t="str">
        <f t="shared" si="89"/>
        <v/>
      </c>
      <c r="S417" s="22" t="str">
        <f t="shared" si="90"/>
        <v/>
      </c>
      <c r="T417" s="6"/>
      <c r="U417" s="20" t="str">
        <f>IF(T417="","",(VLOOKUP(T417,data!G:H,2,0)))</f>
        <v/>
      </c>
      <c r="V417" s="7"/>
      <c r="W417" s="22" t="str">
        <f t="shared" si="91"/>
        <v/>
      </c>
    </row>
    <row r="418" spans="1:23">
      <c r="A418" s="17" t="str">
        <f>IF(B418="","",VLOOKUP(B418,data!C:D,2,0))</f>
        <v/>
      </c>
      <c r="B418" s="4"/>
      <c r="C418" s="28"/>
      <c r="D418" s="3" t="str">
        <f t="shared" si="79"/>
        <v/>
      </c>
      <c r="E418" s="3" t="str">
        <f t="shared" si="80"/>
        <v/>
      </c>
      <c r="F418" s="3" t="str">
        <f t="shared" si="81"/>
        <v/>
      </c>
      <c r="G418" s="3" t="str">
        <f t="shared" si="82"/>
        <v/>
      </c>
      <c r="H418" s="29" t="str">
        <f t="shared" si="83"/>
        <v/>
      </c>
      <c r="I418" s="3" t="str">
        <f t="shared" si="84"/>
        <v/>
      </c>
      <c r="J418" s="3" t="str">
        <f t="shared" si="85"/>
        <v/>
      </c>
      <c r="K418" s="3" t="str">
        <f t="shared" si="86"/>
        <v/>
      </c>
      <c r="L418" s="29" t="str">
        <f t="shared" si="87"/>
        <v/>
      </c>
      <c r="N418" s="20" t="str">
        <f>IF(M418="","",VLOOKUP(M418,data!E:F,2,0))</f>
        <v/>
      </c>
      <c r="O418" s="35" t="str">
        <f t="shared" si="88"/>
        <v/>
      </c>
      <c r="P418" s="5"/>
      <c r="Q418" s="5"/>
      <c r="R418" s="22" t="str">
        <f t="shared" si="89"/>
        <v/>
      </c>
      <c r="S418" s="22" t="str">
        <f t="shared" si="90"/>
        <v/>
      </c>
      <c r="T418" s="6"/>
      <c r="U418" s="20" t="str">
        <f>IF(T418="","",(VLOOKUP(T418,data!G:H,2,0)))</f>
        <v/>
      </c>
      <c r="V418" s="7"/>
      <c r="W418" s="22" t="str">
        <f t="shared" si="91"/>
        <v/>
      </c>
    </row>
    <row r="419" spans="1:23">
      <c r="A419" s="17" t="str">
        <f>IF(B419="","",VLOOKUP(B419,data!C:D,2,0))</f>
        <v/>
      </c>
      <c r="B419" s="4"/>
      <c r="C419" s="28"/>
      <c r="D419" s="3" t="str">
        <f t="shared" si="79"/>
        <v/>
      </c>
      <c r="E419" s="3" t="str">
        <f t="shared" si="80"/>
        <v/>
      </c>
      <c r="F419" s="3" t="str">
        <f t="shared" si="81"/>
        <v/>
      </c>
      <c r="G419" s="3" t="str">
        <f t="shared" si="82"/>
        <v/>
      </c>
      <c r="H419" s="29" t="str">
        <f t="shared" si="83"/>
        <v/>
      </c>
      <c r="I419" s="3" t="str">
        <f t="shared" si="84"/>
        <v/>
      </c>
      <c r="J419" s="3" t="str">
        <f t="shared" si="85"/>
        <v/>
      </c>
      <c r="K419" s="3" t="str">
        <f t="shared" si="86"/>
        <v/>
      </c>
      <c r="L419" s="29" t="str">
        <f t="shared" si="87"/>
        <v/>
      </c>
      <c r="N419" s="20" t="str">
        <f>IF(M419="","",VLOOKUP(M419,data!E:F,2,0))</f>
        <v/>
      </c>
      <c r="O419" s="35" t="str">
        <f t="shared" si="88"/>
        <v/>
      </c>
      <c r="P419" s="5"/>
      <c r="Q419" s="5"/>
      <c r="R419" s="22" t="str">
        <f t="shared" si="89"/>
        <v/>
      </c>
      <c r="S419" s="22" t="str">
        <f t="shared" si="90"/>
        <v/>
      </c>
      <c r="T419" s="6"/>
      <c r="U419" s="20" t="str">
        <f>IF(T419="","",(VLOOKUP(T419,data!G:H,2,0)))</f>
        <v/>
      </c>
      <c r="V419" s="7"/>
      <c r="W419" s="22" t="str">
        <f t="shared" si="91"/>
        <v/>
      </c>
    </row>
    <row r="420" spans="1:23">
      <c r="A420" s="17" t="str">
        <f>IF(B420="","",VLOOKUP(B420,data!C:D,2,0))</f>
        <v/>
      </c>
      <c r="B420" s="4"/>
      <c r="C420" s="28"/>
      <c r="D420" s="3" t="str">
        <f t="shared" si="79"/>
        <v/>
      </c>
      <c r="E420" s="3" t="str">
        <f t="shared" si="80"/>
        <v/>
      </c>
      <c r="F420" s="3" t="str">
        <f t="shared" si="81"/>
        <v/>
      </c>
      <c r="G420" s="3" t="str">
        <f t="shared" si="82"/>
        <v/>
      </c>
      <c r="H420" s="29" t="str">
        <f t="shared" si="83"/>
        <v/>
      </c>
      <c r="I420" s="3" t="str">
        <f t="shared" si="84"/>
        <v/>
      </c>
      <c r="J420" s="3" t="str">
        <f t="shared" si="85"/>
        <v/>
      </c>
      <c r="K420" s="3" t="str">
        <f t="shared" si="86"/>
        <v/>
      </c>
      <c r="L420" s="29" t="str">
        <f t="shared" si="87"/>
        <v/>
      </c>
      <c r="N420" s="20" t="str">
        <f>IF(M420="","",VLOOKUP(M420,data!E:F,2,0))</f>
        <v/>
      </c>
      <c r="O420" s="35" t="str">
        <f t="shared" si="88"/>
        <v/>
      </c>
      <c r="P420" s="5"/>
      <c r="Q420" s="5"/>
      <c r="R420" s="22" t="str">
        <f t="shared" si="89"/>
        <v/>
      </c>
      <c r="S420" s="22" t="str">
        <f t="shared" si="90"/>
        <v/>
      </c>
      <c r="T420" s="6"/>
      <c r="U420" s="20" t="str">
        <f>IF(T420="","",(VLOOKUP(T420,data!G:H,2,0)))</f>
        <v/>
      </c>
      <c r="V420" s="7"/>
      <c r="W420" s="22" t="str">
        <f t="shared" si="91"/>
        <v/>
      </c>
    </row>
    <row r="421" spans="1:23">
      <c r="A421" s="17" t="str">
        <f>IF(B421="","",VLOOKUP(B421,data!C:D,2,0))</f>
        <v/>
      </c>
      <c r="B421" s="4"/>
      <c r="C421" s="28"/>
      <c r="D421" s="3" t="str">
        <f t="shared" si="79"/>
        <v/>
      </c>
      <c r="E421" s="3" t="str">
        <f t="shared" si="80"/>
        <v/>
      </c>
      <c r="F421" s="3" t="str">
        <f t="shared" si="81"/>
        <v/>
      </c>
      <c r="G421" s="3" t="str">
        <f t="shared" si="82"/>
        <v/>
      </c>
      <c r="H421" s="29" t="str">
        <f t="shared" si="83"/>
        <v/>
      </c>
      <c r="I421" s="3" t="str">
        <f t="shared" si="84"/>
        <v/>
      </c>
      <c r="J421" s="3" t="str">
        <f t="shared" si="85"/>
        <v/>
      </c>
      <c r="K421" s="3" t="str">
        <f t="shared" si="86"/>
        <v/>
      </c>
      <c r="L421" s="29" t="str">
        <f t="shared" si="87"/>
        <v/>
      </c>
      <c r="N421" s="20" t="str">
        <f>IF(M421="","",VLOOKUP(M421,data!E:F,2,0))</f>
        <v/>
      </c>
      <c r="O421" s="35" t="str">
        <f t="shared" si="88"/>
        <v/>
      </c>
      <c r="P421" s="5"/>
      <c r="Q421" s="5"/>
      <c r="R421" s="22" t="str">
        <f t="shared" si="89"/>
        <v/>
      </c>
      <c r="S421" s="22" t="str">
        <f t="shared" si="90"/>
        <v/>
      </c>
      <c r="T421" s="6"/>
      <c r="U421" s="20" t="str">
        <f>IF(T421="","",(VLOOKUP(T421,data!G:H,2,0)))</f>
        <v/>
      </c>
      <c r="V421" s="7"/>
      <c r="W421" s="22" t="str">
        <f t="shared" si="91"/>
        <v/>
      </c>
    </row>
    <row r="422" spans="1:23">
      <c r="A422" s="17" t="str">
        <f>IF(B422="","",VLOOKUP(B422,data!C:D,2,0))</f>
        <v/>
      </c>
      <c r="B422" s="4"/>
      <c r="C422" s="28"/>
      <c r="D422" s="3" t="str">
        <f t="shared" si="79"/>
        <v/>
      </c>
      <c r="E422" s="3" t="str">
        <f t="shared" si="80"/>
        <v/>
      </c>
      <c r="F422" s="3" t="str">
        <f t="shared" si="81"/>
        <v/>
      </c>
      <c r="G422" s="3" t="str">
        <f t="shared" si="82"/>
        <v/>
      </c>
      <c r="H422" s="29" t="str">
        <f t="shared" si="83"/>
        <v/>
      </c>
      <c r="I422" s="3" t="str">
        <f t="shared" si="84"/>
        <v/>
      </c>
      <c r="J422" s="3" t="str">
        <f t="shared" si="85"/>
        <v/>
      </c>
      <c r="K422" s="3" t="str">
        <f t="shared" si="86"/>
        <v/>
      </c>
      <c r="L422" s="29" t="str">
        <f t="shared" si="87"/>
        <v/>
      </c>
      <c r="N422" s="20" t="str">
        <f>IF(M422="","",VLOOKUP(M422,data!E:F,2,0))</f>
        <v/>
      </c>
      <c r="O422" s="35" t="str">
        <f t="shared" si="88"/>
        <v/>
      </c>
      <c r="P422" s="5"/>
      <c r="Q422" s="5"/>
      <c r="R422" s="22" t="str">
        <f t="shared" si="89"/>
        <v/>
      </c>
      <c r="S422" s="22" t="str">
        <f t="shared" si="90"/>
        <v/>
      </c>
      <c r="T422" s="6"/>
      <c r="U422" s="20" t="str">
        <f>IF(T422="","",(VLOOKUP(T422,data!G:H,2,0)))</f>
        <v/>
      </c>
      <c r="V422" s="7"/>
      <c r="W422" s="22" t="str">
        <f t="shared" si="91"/>
        <v/>
      </c>
    </row>
    <row r="423" spans="1:23">
      <c r="A423" s="17" t="str">
        <f>IF(B423="","",VLOOKUP(B423,data!C:D,2,0))</f>
        <v/>
      </c>
      <c r="B423" s="4"/>
      <c r="C423" s="28"/>
      <c r="D423" s="3" t="str">
        <f t="shared" si="79"/>
        <v/>
      </c>
      <c r="E423" s="3" t="str">
        <f t="shared" si="80"/>
        <v/>
      </c>
      <c r="F423" s="3" t="str">
        <f t="shared" si="81"/>
        <v/>
      </c>
      <c r="G423" s="3" t="str">
        <f t="shared" si="82"/>
        <v/>
      </c>
      <c r="H423" s="29" t="str">
        <f t="shared" si="83"/>
        <v/>
      </c>
      <c r="I423" s="3" t="str">
        <f t="shared" si="84"/>
        <v/>
      </c>
      <c r="J423" s="3" t="str">
        <f t="shared" si="85"/>
        <v/>
      </c>
      <c r="K423" s="3" t="str">
        <f t="shared" si="86"/>
        <v/>
      </c>
      <c r="L423" s="29" t="str">
        <f t="shared" si="87"/>
        <v/>
      </c>
      <c r="N423" s="20" t="str">
        <f>IF(M423="","",VLOOKUP(M423,data!E:F,2,0))</f>
        <v/>
      </c>
      <c r="O423" s="35" t="str">
        <f t="shared" si="88"/>
        <v/>
      </c>
      <c r="P423" s="5"/>
      <c r="Q423" s="5"/>
      <c r="R423" s="22" t="str">
        <f t="shared" si="89"/>
        <v/>
      </c>
      <c r="S423" s="22" t="str">
        <f t="shared" si="90"/>
        <v/>
      </c>
      <c r="T423" s="6"/>
      <c r="U423" s="20" t="str">
        <f>IF(T423="","",(VLOOKUP(T423,data!G:H,2,0)))</f>
        <v/>
      </c>
      <c r="V423" s="7"/>
      <c r="W423" s="22" t="str">
        <f t="shared" si="91"/>
        <v/>
      </c>
    </row>
    <row r="424" spans="1:23">
      <c r="A424" s="17" t="str">
        <f>IF(B424="","",VLOOKUP(B424,data!C:D,2,0))</f>
        <v/>
      </c>
      <c r="B424" s="4"/>
      <c r="C424" s="28"/>
      <c r="D424" s="3" t="str">
        <f t="shared" si="79"/>
        <v/>
      </c>
      <c r="E424" s="3" t="str">
        <f t="shared" si="80"/>
        <v/>
      </c>
      <c r="F424" s="3" t="str">
        <f t="shared" si="81"/>
        <v/>
      </c>
      <c r="G424" s="3" t="str">
        <f t="shared" si="82"/>
        <v/>
      </c>
      <c r="H424" s="29" t="str">
        <f t="shared" si="83"/>
        <v/>
      </c>
      <c r="I424" s="3" t="str">
        <f t="shared" si="84"/>
        <v/>
      </c>
      <c r="J424" s="3" t="str">
        <f t="shared" si="85"/>
        <v/>
      </c>
      <c r="K424" s="3" t="str">
        <f t="shared" si="86"/>
        <v/>
      </c>
      <c r="L424" s="29" t="str">
        <f t="shared" si="87"/>
        <v/>
      </c>
      <c r="N424" s="20" t="str">
        <f>IF(M424="","",VLOOKUP(M424,data!E:F,2,0))</f>
        <v/>
      </c>
      <c r="O424" s="35" t="str">
        <f t="shared" si="88"/>
        <v/>
      </c>
      <c r="P424" s="5"/>
      <c r="Q424" s="5"/>
      <c r="R424" s="22" t="str">
        <f t="shared" si="89"/>
        <v/>
      </c>
      <c r="S424" s="22" t="str">
        <f t="shared" si="90"/>
        <v/>
      </c>
      <c r="T424" s="6"/>
      <c r="U424" s="20" t="str">
        <f>IF(T424="","",(VLOOKUP(T424,data!G:H,2,0)))</f>
        <v/>
      </c>
      <c r="V424" s="7"/>
      <c r="W424" s="22" t="str">
        <f t="shared" si="91"/>
        <v/>
      </c>
    </row>
    <row r="425" spans="1:23">
      <c r="A425" s="17" t="str">
        <f>IF(B425="","",VLOOKUP(B425,data!C:D,2,0))</f>
        <v/>
      </c>
      <c r="B425" s="4"/>
      <c r="C425" s="28"/>
      <c r="D425" s="3" t="str">
        <f t="shared" si="79"/>
        <v/>
      </c>
      <c r="E425" s="3" t="str">
        <f t="shared" si="80"/>
        <v/>
      </c>
      <c r="F425" s="3" t="str">
        <f t="shared" si="81"/>
        <v/>
      </c>
      <c r="G425" s="3" t="str">
        <f t="shared" si="82"/>
        <v/>
      </c>
      <c r="H425" s="29" t="str">
        <f t="shared" si="83"/>
        <v/>
      </c>
      <c r="I425" s="3" t="str">
        <f t="shared" si="84"/>
        <v/>
      </c>
      <c r="J425" s="3" t="str">
        <f t="shared" si="85"/>
        <v/>
      </c>
      <c r="K425" s="3" t="str">
        <f t="shared" si="86"/>
        <v/>
      </c>
      <c r="L425" s="29" t="str">
        <f t="shared" si="87"/>
        <v/>
      </c>
      <c r="N425" s="20" t="str">
        <f>IF(M425="","",VLOOKUP(M425,data!E:F,2,0))</f>
        <v/>
      </c>
      <c r="O425" s="35" t="str">
        <f t="shared" si="88"/>
        <v/>
      </c>
      <c r="P425" s="5"/>
      <c r="Q425" s="5"/>
      <c r="R425" s="22" t="str">
        <f t="shared" si="89"/>
        <v/>
      </c>
      <c r="S425" s="22" t="str">
        <f t="shared" si="90"/>
        <v/>
      </c>
      <c r="T425" s="6"/>
      <c r="U425" s="20" t="str">
        <f>IF(T425="","",(VLOOKUP(T425,data!G:H,2,0)))</f>
        <v/>
      </c>
      <c r="V425" s="7"/>
      <c r="W425" s="22" t="str">
        <f t="shared" si="91"/>
        <v/>
      </c>
    </row>
    <row r="426" spans="1:23">
      <c r="A426" s="17" t="str">
        <f>IF(B426="","",VLOOKUP(B426,data!C:D,2,0))</f>
        <v/>
      </c>
      <c r="B426" s="4"/>
      <c r="C426" s="28"/>
      <c r="D426" s="3" t="str">
        <f t="shared" si="79"/>
        <v/>
      </c>
      <c r="E426" s="3" t="str">
        <f t="shared" si="80"/>
        <v/>
      </c>
      <c r="F426" s="3" t="str">
        <f t="shared" si="81"/>
        <v/>
      </c>
      <c r="G426" s="3" t="str">
        <f t="shared" si="82"/>
        <v/>
      </c>
      <c r="H426" s="29" t="str">
        <f t="shared" si="83"/>
        <v/>
      </c>
      <c r="I426" s="3" t="str">
        <f t="shared" si="84"/>
        <v/>
      </c>
      <c r="J426" s="3" t="str">
        <f t="shared" si="85"/>
        <v/>
      </c>
      <c r="K426" s="3" t="str">
        <f t="shared" si="86"/>
        <v/>
      </c>
      <c r="L426" s="29" t="str">
        <f t="shared" si="87"/>
        <v/>
      </c>
      <c r="N426" s="20" t="str">
        <f>IF(M426="","",VLOOKUP(M426,data!E:F,2,0))</f>
        <v/>
      </c>
      <c r="O426" s="35" t="str">
        <f t="shared" si="88"/>
        <v/>
      </c>
      <c r="P426" s="5"/>
      <c r="Q426" s="5"/>
      <c r="R426" s="22" t="str">
        <f t="shared" si="89"/>
        <v/>
      </c>
      <c r="S426" s="22" t="str">
        <f t="shared" si="90"/>
        <v/>
      </c>
      <c r="T426" s="6"/>
      <c r="U426" s="20" t="str">
        <f>IF(T426="","",(VLOOKUP(T426,data!G:H,2,0)))</f>
        <v/>
      </c>
      <c r="V426" s="7"/>
      <c r="W426" s="22" t="str">
        <f t="shared" si="91"/>
        <v/>
      </c>
    </row>
    <row r="427" spans="1:23">
      <c r="A427" s="17" t="str">
        <f>IF(B427="","",VLOOKUP(B427,data!C:D,2,0))</f>
        <v/>
      </c>
      <c r="B427" s="4"/>
      <c r="C427" s="28"/>
      <c r="D427" s="3" t="str">
        <f t="shared" si="79"/>
        <v/>
      </c>
      <c r="E427" s="3" t="str">
        <f t="shared" si="80"/>
        <v/>
      </c>
      <c r="F427" s="3" t="str">
        <f t="shared" si="81"/>
        <v/>
      </c>
      <c r="G427" s="3" t="str">
        <f t="shared" si="82"/>
        <v/>
      </c>
      <c r="H427" s="29" t="str">
        <f t="shared" si="83"/>
        <v/>
      </c>
      <c r="I427" s="3" t="str">
        <f t="shared" si="84"/>
        <v/>
      </c>
      <c r="J427" s="3" t="str">
        <f t="shared" si="85"/>
        <v/>
      </c>
      <c r="K427" s="3" t="str">
        <f t="shared" si="86"/>
        <v/>
      </c>
      <c r="L427" s="29" t="str">
        <f t="shared" si="87"/>
        <v/>
      </c>
      <c r="N427" s="20" t="str">
        <f>IF(M427="","",VLOOKUP(M427,data!E:F,2,0))</f>
        <v/>
      </c>
      <c r="O427" s="35" t="str">
        <f t="shared" si="88"/>
        <v/>
      </c>
      <c r="P427" s="5"/>
      <c r="Q427" s="5"/>
      <c r="R427" s="22" t="str">
        <f t="shared" si="89"/>
        <v/>
      </c>
      <c r="S427" s="22" t="str">
        <f t="shared" si="90"/>
        <v/>
      </c>
      <c r="T427" s="6"/>
      <c r="U427" s="20" t="str">
        <f>IF(T427="","",(VLOOKUP(T427,data!G:H,2,0)))</f>
        <v/>
      </c>
      <c r="V427" s="7"/>
      <c r="W427" s="22" t="str">
        <f t="shared" si="91"/>
        <v/>
      </c>
    </row>
    <row r="428" spans="1:23">
      <c r="A428" s="17" t="str">
        <f>IF(B428="","",VLOOKUP(B428,data!C:D,2,0))</f>
        <v/>
      </c>
      <c r="B428" s="4"/>
      <c r="C428" s="28"/>
      <c r="D428" s="3" t="str">
        <f t="shared" si="79"/>
        <v/>
      </c>
      <c r="E428" s="3" t="str">
        <f t="shared" si="80"/>
        <v/>
      </c>
      <c r="F428" s="3" t="str">
        <f t="shared" si="81"/>
        <v/>
      </c>
      <c r="G428" s="3" t="str">
        <f t="shared" si="82"/>
        <v/>
      </c>
      <c r="H428" s="29" t="str">
        <f t="shared" si="83"/>
        <v/>
      </c>
      <c r="I428" s="3" t="str">
        <f t="shared" si="84"/>
        <v/>
      </c>
      <c r="J428" s="3" t="str">
        <f t="shared" si="85"/>
        <v/>
      </c>
      <c r="K428" s="3" t="str">
        <f t="shared" si="86"/>
        <v/>
      </c>
      <c r="L428" s="29" t="str">
        <f t="shared" si="87"/>
        <v/>
      </c>
      <c r="N428" s="20" t="str">
        <f>IF(M428="","",VLOOKUP(M428,data!E:F,2,0))</f>
        <v/>
      </c>
      <c r="O428" s="35" t="str">
        <f t="shared" si="88"/>
        <v/>
      </c>
      <c r="P428" s="5"/>
      <c r="Q428" s="5"/>
      <c r="R428" s="22" t="str">
        <f t="shared" si="89"/>
        <v/>
      </c>
      <c r="S428" s="22" t="str">
        <f t="shared" si="90"/>
        <v/>
      </c>
      <c r="T428" s="6"/>
      <c r="U428" s="20" t="str">
        <f>IF(T428="","",(VLOOKUP(T428,data!G:H,2,0)))</f>
        <v/>
      </c>
      <c r="V428" s="7"/>
      <c r="W428" s="22" t="str">
        <f t="shared" si="91"/>
        <v/>
      </c>
    </row>
    <row r="429" spans="1:23">
      <c r="A429" s="17" t="str">
        <f>IF(B429="","",VLOOKUP(B429,data!C:D,2,0))</f>
        <v/>
      </c>
      <c r="B429" s="4"/>
      <c r="C429" s="28"/>
      <c r="D429" s="3" t="str">
        <f t="shared" si="79"/>
        <v/>
      </c>
      <c r="E429" s="3" t="str">
        <f t="shared" si="80"/>
        <v/>
      </c>
      <c r="F429" s="3" t="str">
        <f t="shared" si="81"/>
        <v/>
      </c>
      <c r="G429" s="3" t="str">
        <f t="shared" si="82"/>
        <v/>
      </c>
      <c r="H429" s="29" t="str">
        <f t="shared" si="83"/>
        <v/>
      </c>
      <c r="I429" s="3" t="str">
        <f t="shared" si="84"/>
        <v/>
      </c>
      <c r="J429" s="3" t="str">
        <f t="shared" si="85"/>
        <v/>
      </c>
      <c r="K429" s="3" t="str">
        <f t="shared" si="86"/>
        <v/>
      </c>
      <c r="L429" s="29" t="str">
        <f t="shared" si="87"/>
        <v/>
      </c>
      <c r="N429" s="20" t="str">
        <f>IF(M429="","",VLOOKUP(M429,data!E:F,2,0))</f>
        <v/>
      </c>
      <c r="O429" s="35" t="str">
        <f t="shared" si="88"/>
        <v/>
      </c>
      <c r="P429" s="5"/>
      <c r="Q429" s="5"/>
      <c r="R429" s="22" t="str">
        <f t="shared" si="89"/>
        <v/>
      </c>
      <c r="S429" s="22" t="str">
        <f t="shared" si="90"/>
        <v/>
      </c>
      <c r="T429" s="6"/>
      <c r="U429" s="20" t="str">
        <f>IF(T429="","",(VLOOKUP(T429,data!G:H,2,0)))</f>
        <v/>
      </c>
      <c r="V429" s="7"/>
      <c r="W429" s="22" t="str">
        <f t="shared" si="91"/>
        <v/>
      </c>
    </row>
    <row r="430" spans="1:23">
      <c r="A430" s="17" t="str">
        <f>IF(B430="","",VLOOKUP(B430,data!C:D,2,0))</f>
        <v/>
      </c>
      <c r="B430" s="4"/>
      <c r="C430" s="28"/>
      <c r="D430" s="3" t="str">
        <f t="shared" si="79"/>
        <v/>
      </c>
      <c r="E430" s="3" t="str">
        <f t="shared" si="80"/>
        <v/>
      </c>
      <c r="F430" s="3" t="str">
        <f t="shared" si="81"/>
        <v/>
      </c>
      <c r="G430" s="3" t="str">
        <f t="shared" si="82"/>
        <v/>
      </c>
      <c r="H430" s="29" t="str">
        <f t="shared" si="83"/>
        <v/>
      </c>
      <c r="I430" s="3" t="str">
        <f t="shared" si="84"/>
        <v/>
      </c>
      <c r="J430" s="3" t="str">
        <f t="shared" si="85"/>
        <v/>
      </c>
      <c r="K430" s="3" t="str">
        <f t="shared" si="86"/>
        <v/>
      </c>
      <c r="L430" s="29" t="str">
        <f t="shared" si="87"/>
        <v/>
      </c>
      <c r="N430" s="20" t="str">
        <f>IF(M430="","",VLOOKUP(M430,data!E:F,2,0))</f>
        <v/>
      </c>
      <c r="O430" s="35" t="str">
        <f t="shared" si="88"/>
        <v/>
      </c>
      <c r="P430" s="5"/>
      <c r="Q430" s="5"/>
      <c r="R430" s="22" t="str">
        <f t="shared" si="89"/>
        <v/>
      </c>
      <c r="S430" s="22" t="str">
        <f t="shared" si="90"/>
        <v/>
      </c>
      <c r="T430" s="6"/>
      <c r="U430" s="20" t="str">
        <f>IF(T430="","",(VLOOKUP(T430,data!G:H,2,0)))</f>
        <v/>
      </c>
      <c r="V430" s="7"/>
      <c r="W430" s="22" t="str">
        <f t="shared" si="91"/>
        <v/>
      </c>
    </row>
    <row r="431" spans="1:23">
      <c r="A431" s="17" t="str">
        <f>IF(B431="","",VLOOKUP(B431,data!C:D,2,0))</f>
        <v/>
      </c>
      <c r="B431" s="4"/>
      <c r="C431" s="28"/>
      <c r="D431" s="3" t="str">
        <f t="shared" si="79"/>
        <v/>
      </c>
      <c r="E431" s="3" t="str">
        <f t="shared" si="80"/>
        <v/>
      </c>
      <c r="F431" s="3" t="str">
        <f t="shared" si="81"/>
        <v/>
      </c>
      <c r="G431" s="3" t="str">
        <f t="shared" si="82"/>
        <v/>
      </c>
      <c r="H431" s="29" t="str">
        <f t="shared" si="83"/>
        <v/>
      </c>
      <c r="I431" s="3" t="str">
        <f t="shared" si="84"/>
        <v/>
      </c>
      <c r="J431" s="3" t="str">
        <f t="shared" si="85"/>
        <v/>
      </c>
      <c r="K431" s="3" t="str">
        <f t="shared" si="86"/>
        <v/>
      </c>
      <c r="L431" s="29" t="str">
        <f t="shared" si="87"/>
        <v/>
      </c>
      <c r="N431" s="20" t="str">
        <f>IF(M431="","",VLOOKUP(M431,data!E:F,2,0))</f>
        <v/>
      </c>
      <c r="O431" s="35" t="str">
        <f t="shared" si="88"/>
        <v/>
      </c>
      <c r="P431" s="5"/>
      <c r="Q431" s="5"/>
      <c r="R431" s="22" t="str">
        <f t="shared" si="89"/>
        <v/>
      </c>
      <c r="S431" s="22" t="str">
        <f t="shared" si="90"/>
        <v/>
      </c>
      <c r="T431" s="6"/>
      <c r="U431" s="20" t="str">
        <f>IF(T431="","",(VLOOKUP(T431,data!G:H,2,0)))</f>
        <v/>
      </c>
      <c r="V431" s="7"/>
      <c r="W431" s="22" t="str">
        <f t="shared" si="91"/>
        <v/>
      </c>
    </row>
    <row r="432" spans="1:23">
      <c r="A432" s="17" t="str">
        <f>IF(B432="","",VLOOKUP(B432,data!C:D,2,0))</f>
        <v/>
      </c>
      <c r="B432" s="4"/>
      <c r="C432" s="28"/>
      <c r="D432" s="3" t="str">
        <f t="shared" si="79"/>
        <v/>
      </c>
      <c r="E432" s="3" t="str">
        <f t="shared" si="80"/>
        <v/>
      </c>
      <c r="F432" s="3" t="str">
        <f t="shared" si="81"/>
        <v/>
      </c>
      <c r="G432" s="3" t="str">
        <f t="shared" si="82"/>
        <v/>
      </c>
      <c r="H432" s="29" t="str">
        <f t="shared" si="83"/>
        <v/>
      </c>
      <c r="I432" s="3" t="str">
        <f t="shared" si="84"/>
        <v/>
      </c>
      <c r="J432" s="3" t="str">
        <f t="shared" si="85"/>
        <v/>
      </c>
      <c r="K432" s="3" t="str">
        <f t="shared" si="86"/>
        <v/>
      </c>
      <c r="L432" s="29" t="str">
        <f t="shared" si="87"/>
        <v/>
      </c>
      <c r="N432" s="20" t="str">
        <f>IF(M432="","",VLOOKUP(M432,data!E:F,2,0))</f>
        <v/>
      </c>
      <c r="O432" s="35" t="str">
        <f t="shared" si="88"/>
        <v/>
      </c>
      <c r="P432" s="5"/>
      <c r="Q432" s="5"/>
      <c r="R432" s="22" t="str">
        <f t="shared" si="89"/>
        <v/>
      </c>
      <c r="S432" s="22" t="str">
        <f t="shared" si="90"/>
        <v/>
      </c>
      <c r="T432" s="6"/>
      <c r="U432" s="20" t="str">
        <f>IF(T432="","",(VLOOKUP(T432,data!G:H,2,0)))</f>
        <v/>
      </c>
      <c r="V432" s="7"/>
      <c r="W432" s="22" t="str">
        <f t="shared" si="91"/>
        <v/>
      </c>
    </row>
    <row r="433" spans="1:23">
      <c r="A433" s="17" t="str">
        <f>IF(B433="","",VLOOKUP(B433,data!C:D,2,0))</f>
        <v/>
      </c>
      <c r="B433" s="4"/>
      <c r="C433" s="28"/>
      <c r="D433" s="3" t="str">
        <f t="shared" si="79"/>
        <v/>
      </c>
      <c r="E433" s="3" t="str">
        <f t="shared" si="80"/>
        <v/>
      </c>
      <c r="F433" s="3" t="str">
        <f t="shared" si="81"/>
        <v/>
      </c>
      <c r="G433" s="3" t="str">
        <f t="shared" si="82"/>
        <v/>
      </c>
      <c r="H433" s="29" t="str">
        <f t="shared" si="83"/>
        <v/>
      </c>
      <c r="I433" s="3" t="str">
        <f t="shared" si="84"/>
        <v/>
      </c>
      <c r="J433" s="3" t="str">
        <f t="shared" si="85"/>
        <v/>
      </c>
      <c r="K433" s="3" t="str">
        <f t="shared" si="86"/>
        <v/>
      </c>
      <c r="L433" s="29" t="str">
        <f t="shared" si="87"/>
        <v/>
      </c>
      <c r="N433" s="20" t="str">
        <f>IF(M433="","",VLOOKUP(M433,data!E:F,2,0))</f>
        <v/>
      </c>
      <c r="O433" s="35" t="str">
        <f t="shared" si="88"/>
        <v/>
      </c>
      <c r="P433" s="5"/>
      <c r="Q433" s="5"/>
      <c r="R433" s="22" t="str">
        <f t="shared" si="89"/>
        <v/>
      </c>
      <c r="S433" s="22" t="str">
        <f t="shared" si="90"/>
        <v/>
      </c>
      <c r="T433" s="6"/>
      <c r="U433" s="20" t="str">
        <f>IF(T433="","",(VLOOKUP(T433,data!G:H,2,0)))</f>
        <v/>
      </c>
      <c r="V433" s="7"/>
      <c r="W433" s="22" t="str">
        <f t="shared" si="91"/>
        <v/>
      </c>
    </row>
    <row r="434" spans="1:23">
      <c r="A434" s="17" t="str">
        <f>IF(B434="","",VLOOKUP(B434,data!C:D,2,0))</f>
        <v/>
      </c>
      <c r="B434" s="4"/>
      <c r="C434" s="28"/>
      <c r="D434" s="3" t="str">
        <f t="shared" si="79"/>
        <v/>
      </c>
      <c r="E434" s="3" t="str">
        <f t="shared" si="80"/>
        <v/>
      </c>
      <c r="F434" s="3" t="str">
        <f t="shared" si="81"/>
        <v/>
      </c>
      <c r="G434" s="3" t="str">
        <f t="shared" si="82"/>
        <v/>
      </c>
      <c r="H434" s="29" t="str">
        <f t="shared" si="83"/>
        <v/>
      </c>
      <c r="I434" s="3" t="str">
        <f t="shared" si="84"/>
        <v/>
      </c>
      <c r="J434" s="3" t="str">
        <f t="shared" si="85"/>
        <v/>
      </c>
      <c r="K434" s="3" t="str">
        <f t="shared" si="86"/>
        <v/>
      </c>
      <c r="L434" s="29" t="str">
        <f t="shared" si="87"/>
        <v/>
      </c>
      <c r="N434" s="20" t="str">
        <f>IF(M434="","",VLOOKUP(M434,data!E:F,2,0))</f>
        <v/>
      </c>
      <c r="O434" s="35" t="str">
        <f t="shared" si="88"/>
        <v/>
      </c>
      <c r="P434" s="5"/>
      <c r="Q434" s="5"/>
      <c r="R434" s="22" t="str">
        <f t="shared" si="89"/>
        <v/>
      </c>
      <c r="S434" s="22" t="str">
        <f t="shared" si="90"/>
        <v/>
      </c>
      <c r="T434" s="6"/>
      <c r="U434" s="20" t="str">
        <f>IF(T434="","",(VLOOKUP(T434,data!G:H,2,0)))</f>
        <v/>
      </c>
      <c r="V434" s="7"/>
      <c r="W434" s="22" t="str">
        <f t="shared" si="91"/>
        <v/>
      </c>
    </row>
    <row r="435" spans="1:23">
      <c r="A435" s="17" t="str">
        <f>IF(B435="","",VLOOKUP(B435,data!C:D,2,0))</f>
        <v/>
      </c>
      <c r="B435" s="4"/>
      <c r="C435" s="28"/>
      <c r="D435" s="3" t="str">
        <f t="shared" si="79"/>
        <v/>
      </c>
      <c r="E435" s="3" t="str">
        <f t="shared" si="80"/>
        <v/>
      </c>
      <c r="F435" s="3" t="str">
        <f t="shared" si="81"/>
        <v/>
      </c>
      <c r="G435" s="3" t="str">
        <f t="shared" si="82"/>
        <v/>
      </c>
      <c r="H435" s="29" t="str">
        <f t="shared" si="83"/>
        <v/>
      </c>
      <c r="I435" s="3" t="str">
        <f t="shared" si="84"/>
        <v/>
      </c>
      <c r="J435" s="3" t="str">
        <f t="shared" si="85"/>
        <v/>
      </c>
      <c r="K435" s="3" t="str">
        <f t="shared" si="86"/>
        <v/>
      </c>
      <c r="L435" s="29" t="str">
        <f t="shared" si="87"/>
        <v/>
      </c>
      <c r="N435" s="20" t="str">
        <f>IF(M435="","",VLOOKUP(M435,data!E:F,2,0))</f>
        <v/>
      </c>
      <c r="O435" s="35" t="str">
        <f t="shared" si="88"/>
        <v/>
      </c>
      <c r="P435" s="5"/>
      <c r="Q435" s="5"/>
      <c r="R435" s="22" t="str">
        <f t="shared" si="89"/>
        <v/>
      </c>
      <c r="S435" s="22" t="str">
        <f t="shared" si="90"/>
        <v/>
      </c>
      <c r="T435" s="6"/>
      <c r="U435" s="20" t="str">
        <f>IF(T435="","",(VLOOKUP(T435,data!G:H,2,0)))</f>
        <v/>
      </c>
      <c r="V435" s="7"/>
      <c r="W435" s="22" t="str">
        <f t="shared" si="91"/>
        <v/>
      </c>
    </row>
    <row r="436" spans="1:23">
      <c r="A436" s="17" t="str">
        <f>IF(B436="","",VLOOKUP(B436,data!C:D,2,0))</f>
        <v/>
      </c>
      <c r="B436" s="4"/>
      <c r="C436" s="28"/>
      <c r="D436" s="3" t="str">
        <f t="shared" si="79"/>
        <v/>
      </c>
      <c r="E436" s="3" t="str">
        <f t="shared" si="80"/>
        <v/>
      </c>
      <c r="F436" s="3" t="str">
        <f t="shared" si="81"/>
        <v/>
      </c>
      <c r="G436" s="3" t="str">
        <f t="shared" si="82"/>
        <v/>
      </c>
      <c r="H436" s="29" t="str">
        <f t="shared" si="83"/>
        <v/>
      </c>
      <c r="I436" s="3" t="str">
        <f t="shared" si="84"/>
        <v/>
      </c>
      <c r="J436" s="3" t="str">
        <f t="shared" si="85"/>
        <v/>
      </c>
      <c r="K436" s="3" t="str">
        <f t="shared" si="86"/>
        <v/>
      </c>
      <c r="L436" s="29" t="str">
        <f t="shared" si="87"/>
        <v/>
      </c>
      <c r="N436" s="20" t="str">
        <f>IF(M436="","",VLOOKUP(M436,data!E:F,2,0))</f>
        <v/>
      </c>
      <c r="O436" s="35" t="str">
        <f t="shared" si="88"/>
        <v/>
      </c>
      <c r="P436" s="5"/>
      <c r="Q436" s="5"/>
      <c r="R436" s="22" t="str">
        <f t="shared" si="89"/>
        <v/>
      </c>
      <c r="S436" s="22" t="str">
        <f t="shared" si="90"/>
        <v/>
      </c>
      <c r="T436" s="6"/>
      <c r="U436" s="20" t="str">
        <f>IF(T436="","",(VLOOKUP(T436,data!G:H,2,0)))</f>
        <v/>
      </c>
      <c r="V436" s="7"/>
      <c r="W436" s="22" t="str">
        <f t="shared" si="91"/>
        <v/>
      </c>
    </row>
    <row r="437" spans="1:23">
      <c r="A437" s="17" t="str">
        <f>IF(B437="","",VLOOKUP(B437,data!C:D,2,0))</f>
        <v/>
      </c>
      <c r="B437" s="4"/>
      <c r="C437" s="28"/>
      <c r="D437" s="3" t="str">
        <f t="shared" si="79"/>
        <v/>
      </c>
      <c r="E437" s="3" t="str">
        <f t="shared" si="80"/>
        <v/>
      </c>
      <c r="F437" s="3" t="str">
        <f t="shared" si="81"/>
        <v/>
      </c>
      <c r="G437" s="3" t="str">
        <f t="shared" si="82"/>
        <v/>
      </c>
      <c r="H437" s="29" t="str">
        <f t="shared" si="83"/>
        <v/>
      </c>
      <c r="I437" s="3" t="str">
        <f t="shared" si="84"/>
        <v/>
      </c>
      <c r="J437" s="3" t="str">
        <f t="shared" si="85"/>
        <v/>
      </c>
      <c r="K437" s="3" t="str">
        <f t="shared" si="86"/>
        <v/>
      </c>
      <c r="L437" s="29" t="str">
        <f t="shared" si="87"/>
        <v/>
      </c>
      <c r="N437" s="20" t="str">
        <f>IF(M437="","",VLOOKUP(M437,data!E:F,2,0))</f>
        <v/>
      </c>
      <c r="O437" s="35" t="str">
        <f t="shared" si="88"/>
        <v/>
      </c>
      <c r="P437" s="5"/>
      <c r="Q437" s="5"/>
      <c r="R437" s="22" t="str">
        <f t="shared" si="89"/>
        <v/>
      </c>
      <c r="S437" s="22" t="str">
        <f t="shared" si="90"/>
        <v/>
      </c>
      <c r="T437" s="6"/>
      <c r="U437" s="20" t="str">
        <f>IF(T437="","",(VLOOKUP(T437,data!G:H,2,0)))</f>
        <v/>
      </c>
      <c r="V437" s="7"/>
      <c r="W437" s="22" t="str">
        <f t="shared" si="91"/>
        <v/>
      </c>
    </row>
    <row r="438" spans="1:23">
      <c r="A438" s="17" t="str">
        <f>IF(B438="","",VLOOKUP(B438,data!C:D,2,0))</f>
        <v/>
      </c>
      <c r="B438" s="4"/>
      <c r="C438" s="28"/>
      <c r="D438" s="3" t="str">
        <f t="shared" si="79"/>
        <v/>
      </c>
      <c r="E438" s="3" t="str">
        <f t="shared" si="80"/>
        <v/>
      </c>
      <c r="F438" s="3" t="str">
        <f t="shared" si="81"/>
        <v/>
      </c>
      <c r="G438" s="3" t="str">
        <f t="shared" si="82"/>
        <v/>
      </c>
      <c r="H438" s="29" t="str">
        <f t="shared" si="83"/>
        <v/>
      </c>
      <c r="I438" s="3" t="str">
        <f t="shared" si="84"/>
        <v/>
      </c>
      <c r="J438" s="3" t="str">
        <f t="shared" si="85"/>
        <v/>
      </c>
      <c r="K438" s="3" t="str">
        <f t="shared" si="86"/>
        <v/>
      </c>
      <c r="L438" s="29" t="str">
        <f t="shared" si="87"/>
        <v/>
      </c>
      <c r="N438" s="20" t="str">
        <f>IF(M438="","",VLOOKUP(M438,data!E:F,2,0))</f>
        <v/>
      </c>
      <c r="O438" s="35" t="str">
        <f t="shared" si="88"/>
        <v/>
      </c>
      <c r="P438" s="5"/>
      <c r="Q438" s="5"/>
      <c r="R438" s="22" t="str">
        <f t="shared" si="89"/>
        <v/>
      </c>
      <c r="S438" s="22" t="str">
        <f t="shared" si="90"/>
        <v/>
      </c>
      <c r="T438" s="6"/>
      <c r="U438" s="20" t="str">
        <f>IF(T438="","",(VLOOKUP(T438,data!G:H,2,0)))</f>
        <v/>
      </c>
      <c r="V438" s="7"/>
      <c r="W438" s="22" t="str">
        <f t="shared" si="91"/>
        <v/>
      </c>
    </row>
    <row r="439" spans="1:23">
      <c r="A439" s="17" t="str">
        <f>IF(B439="","",VLOOKUP(B439,data!C:D,2,0))</f>
        <v/>
      </c>
      <c r="B439" s="4"/>
      <c r="C439" s="28"/>
      <c r="D439" s="3" t="str">
        <f t="shared" si="79"/>
        <v/>
      </c>
      <c r="E439" s="3" t="str">
        <f t="shared" si="80"/>
        <v/>
      </c>
      <c r="F439" s="3" t="str">
        <f t="shared" si="81"/>
        <v/>
      </c>
      <c r="G439" s="3" t="str">
        <f t="shared" si="82"/>
        <v/>
      </c>
      <c r="H439" s="29" t="str">
        <f t="shared" si="83"/>
        <v/>
      </c>
      <c r="I439" s="3" t="str">
        <f t="shared" si="84"/>
        <v/>
      </c>
      <c r="J439" s="3" t="str">
        <f t="shared" si="85"/>
        <v/>
      </c>
      <c r="K439" s="3" t="str">
        <f t="shared" si="86"/>
        <v/>
      </c>
      <c r="L439" s="29" t="str">
        <f t="shared" si="87"/>
        <v/>
      </c>
      <c r="N439" s="20" t="str">
        <f>IF(M439="","",VLOOKUP(M439,data!E:F,2,0))</f>
        <v/>
      </c>
      <c r="O439" s="35" t="str">
        <f t="shared" si="88"/>
        <v/>
      </c>
      <c r="P439" s="5"/>
      <c r="Q439" s="5"/>
      <c r="R439" s="22" t="str">
        <f t="shared" si="89"/>
        <v/>
      </c>
      <c r="S439" s="22" t="str">
        <f t="shared" si="90"/>
        <v/>
      </c>
      <c r="T439" s="6"/>
      <c r="U439" s="20" t="str">
        <f>IF(T439="","",(VLOOKUP(T439,data!G:H,2,0)))</f>
        <v/>
      </c>
      <c r="V439" s="7"/>
      <c r="W439" s="22" t="str">
        <f t="shared" si="91"/>
        <v/>
      </c>
    </row>
    <row r="440" spans="1:23">
      <c r="A440" s="17" t="str">
        <f>IF(B440="","",VLOOKUP(B440,data!C:D,2,0))</f>
        <v/>
      </c>
      <c r="B440" s="4"/>
      <c r="C440" s="28"/>
      <c r="D440" s="3" t="str">
        <f t="shared" si="79"/>
        <v/>
      </c>
      <c r="E440" s="3" t="str">
        <f t="shared" si="80"/>
        <v/>
      </c>
      <c r="F440" s="3" t="str">
        <f t="shared" si="81"/>
        <v/>
      </c>
      <c r="G440" s="3" t="str">
        <f t="shared" si="82"/>
        <v/>
      </c>
      <c r="H440" s="29" t="str">
        <f t="shared" si="83"/>
        <v/>
      </c>
      <c r="I440" s="3" t="str">
        <f t="shared" si="84"/>
        <v/>
      </c>
      <c r="J440" s="3" t="str">
        <f t="shared" si="85"/>
        <v/>
      </c>
      <c r="K440" s="3" t="str">
        <f t="shared" si="86"/>
        <v/>
      </c>
      <c r="L440" s="29" t="str">
        <f t="shared" si="87"/>
        <v/>
      </c>
      <c r="N440" s="20" t="str">
        <f>IF(M440="","",VLOOKUP(M440,data!E:F,2,0))</f>
        <v/>
      </c>
      <c r="O440" s="35" t="str">
        <f t="shared" si="88"/>
        <v/>
      </c>
      <c r="P440" s="5"/>
      <c r="Q440" s="5"/>
      <c r="R440" s="22" t="str">
        <f t="shared" si="89"/>
        <v/>
      </c>
      <c r="S440" s="22" t="str">
        <f t="shared" si="90"/>
        <v/>
      </c>
      <c r="T440" s="6"/>
      <c r="U440" s="20" t="str">
        <f>IF(T440="","",(VLOOKUP(T440,data!G:H,2,0)))</f>
        <v/>
      </c>
      <c r="V440" s="7"/>
      <c r="W440" s="22" t="str">
        <f t="shared" si="91"/>
        <v/>
      </c>
    </row>
    <row r="441" spans="1:23">
      <c r="A441" s="17" t="str">
        <f>IF(B441="","",VLOOKUP(B441,data!C:D,2,0))</f>
        <v/>
      </c>
      <c r="B441" s="4"/>
      <c r="C441" s="28"/>
      <c r="D441" s="3" t="str">
        <f t="shared" si="79"/>
        <v/>
      </c>
      <c r="E441" s="3" t="str">
        <f t="shared" si="80"/>
        <v/>
      </c>
      <c r="F441" s="3" t="str">
        <f t="shared" si="81"/>
        <v/>
      </c>
      <c r="G441" s="3" t="str">
        <f t="shared" si="82"/>
        <v/>
      </c>
      <c r="H441" s="29" t="str">
        <f t="shared" si="83"/>
        <v/>
      </c>
      <c r="I441" s="3" t="str">
        <f t="shared" si="84"/>
        <v/>
      </c>
      <c r="J441" s="3" t="str">
        <f t="shared" si="85"/>
        <v/>
      </c>
      <c r="K441" s="3" t="str">
        <f t="shared" si="86"/>
        <v/>
      </c>
      <c r="L441" s="29" t="str">
        <f t="shared" si="87"/>
        <v/>
      </c>
      <c r="N441" s="20" t="str">
        <f>IF(M441="","",VLOOKUP(M441,data!E:F,2,0))</f>
        <v/>
      </c>
      <c r="O441" s="35" t="str">
        <f t="shared" si="88"/>
        <v/>
      </c>
      <c r="P441" s="5"/>
      <c r="Q441" s="5"/>
      <c r="R441" s="22" t="str">
        <f t="shared" si="89"/>
        <v/>
      </c>
      <c r="S441" s="22" t="str">
        <f t="shared" si="90"/>
        <v/>
      </c>
      <c r="T441" s="6"/>
      <c r="U441" s="20" t="str">
        <f>IF(T441="","",(VLOOKUP(T441,data!G:H,2,0)))</f>
        <v/>
      </c>
      <c r="V441" s="7"/>
      <c r="W441" s="22" t="str">
        <f t="shared" si="91"/>
        <v/>
      </c>
    </row>
    <row r="442" spans="1:23">
      <c r="A442" s="17" t="str">
        <f>IF(B442="","",VLOOKUP(B442,data!C:D,2,0))</f>
        <v/>
      </c>
      <c r="B442" s="4"/>
      <c r="C442" s="28"/>
      <c r="D442" s="3" t="str">
        <f t="shared" si="79"/>
        <v/>
      </c>
      <c r="E442" s="3" t="str">
        <f t="shared" si="80"/>
        <v/>
      </c>
      <c r="F442" s="3" t="str">
        <f t="shared" si="81"/>
        <v/>
      </c>
      <c r="G442" s="3" t="str">
        <f t="shared" si="82"/>
        <v/>
      </c>
      <c r="H442" s="29" t="str">
        <f t="shared" si="83"/>
        <v/>
      </c>
      <c r="I442" s="3" t="str">
        <f t="shared" si="84"/>
        <v/>
      </c>
      <c r="J442" s="3" t="str">
        <f t="shared" si="85"/>
        <v/>
      </c>
      <c r="K442" s="3" t="str">
        <f t="shared" si="86"/>
        <v/>
      </c>
      <c r="L442" s="29" t="str">
        <f t="shared" si="87"/>
        <v/>
      </c>
      <c r="N442" s="20" t="str">
        <f>IF(M442="","",VLOOKUP(M442,data!E:F,2,0))</f>
        <v/>
      </c>
      <c r="O442" s="35" t="str">
        <f t="shared" si="88"/>
        <v/>
      </c>
      <c r="P442" s="5"/>
      <c r="Q442" s="5"/>
      <c r="R442" s="22" t="str">
        <f t="shared" si="89"/>
        <v/>
      </c>
      <c r="S442" s="22" t="str">
        <f t="shared" si="90"/>
        <v/>
      </c>
      <c r="T442" s="6"/>
      <c r="U442" s="20" t="str">
        <f>IF(T442="","",(VLOOKUP(T442,data!G:H,2,0)))</f>
        <v/>
      </c>
      <c r="V442" s="7"/>
      <c r="W442" s="22" t="str">
        <f t="shared" si="91"/>
        <v/>
      </c>
    </row>
    <row r="443" spans="1:23">
      <c r="A443" s="17" t="str">
        <f>IF(B443="","",VLOOKUP(B443,data!C:D,2,0))</f>
        <v/>
      </c>
      <c r="B443" s="4"/>
      <c r="C443" s="28"/>
      <c r="D443" s="3" t="str">
        <f t="shared" si="79"/>
        <v/>
      </c>
      <c r="E443" s="3" t="str">
        <f t="shared" si="80"/>
        <v/>
      </c>
      <c r="F443" s="3" t="str">
        <f t="shared" si="81"/>
        <v/>
      </c>
      <c r="G443" s="3" t="str">
        <f t="shared" si="82"/>
        <v/>
      </c>
      <c r="H443" s="29" t="str">
        <f t="shared" si="83"/>
        <v/>
      </c>
      <c r="I443" s="3" t="str">
        <f t="shared" si="84"/>
        <v/>
      </c>
      <c r="J443" s="3" t="str">
        <f t="shared" si="85"/>
        <v/>
      </c>
      <c r="K443" s="3" t="str">
        <f t="shared" si="86"/>
        <v/>
      </c>
      <c r="L443" s="29" t="str">
        <f t="shared" si="87"/>
        <v/>
      </c>
      <c r="N443" s="20" t="str">
        <f>IF(M443="","",VLOOKUP(M443,data!E:F,2,0))</f>
        <v/>
      </c>
      <c r="O443" s="35" t="str">
        <f t="shared" si="88"/>
        <v/>
      </c>
      <c r="P443" s="5"/>
      <c r="Q443" s="5"/>
      <c r="R443" s="22" t="str">
        <f t="shared" si="89"/>
        <v/>
      </c>
      <c r="S443" s="22" t="str">
        <f t="shared" si="90"/>
        <v/>
      </c>
      <c r="T443" s="6"/>
      <c r="U443" s="20" t="str">
        <f>IF(T443="","",(VLOOKUP(T443,data!G:H,2,0)))</f>
        <v/>
      </c>
      <c r="V443" s="7"/>
      <c r="W443" s="22" t="str">
        <f t="shared" si="91"/>
        <v/>
      </c>
    </row>
    <row r="444" spans="1:23">
      <c r="A444" s="17" t="str">
        <f>IF(B444="","",VLOOKUP(B444,data!C:D,2,0))</f>
        <v/>
      </c>
      <c r="B444" s="4"/>
      <c r="C444" s="28"/>
      <c r="D444" s="3" t="str">
        <f t="shared" si="79"/>
        <v/>
      </c>
      <c r="E444" s="3" t="str">
        <f t="shared" si="80"/>
        <v/>
      </c>
      <c r="F444" s="3" t="str">
        <f t="shared" si="81"/>
        <v/>
      </c>
      <c r="G444" s="3" t="str">
        <f t="shared" si="82"/>
        <v/>
      </c>
      <c r="H444" s="29" t="str">
        <f t="shared" si="83"/>
        <v/>
      </c>
      <c r="I444" s="3" t="str">
        <f t="shared" si="84"/>
        <v/>
      </c>
      <c r="J444" s="3" t="str">
        <f t="shared" si="85"/>
        <v/>
      </c>
      <c r="K444" s="3" t="str">
        <f t="shared" si="86"/>
        <v/>
      </c>
      <c r="L444" s="29" t="str">
        <f t="shared" si="87"/>
        <v/>
      </c>
      <c r="N444" s="20" t="str">
        <f>IF(M444="","",VLOOKUP(M444,data!E:F,2,0))</f>
        <v/>
      </c>
      <c r="O444" s="35" t="str">
        <f t="shared" si="88"/>
        <v/>
      </c>
      <c r="P444" s="5"/>
      <c r="Q444" s="5"/>
      <c r="R444" s="22" t="str">
        <f t="shared" si="89"/>
        <v/>
      </c>
      <c r="S444" s="22" t="str">
        <f t="shared" si="90"/>
        <v/>
      </c>
      <c r="T444" s="6"/>
      <c r="U444" s="20" t="str">
        <f>IF(T444="","",(VLOOKUP(T444,data!G:H,2,0)))</f>
        <v/>
      </c>
      <c r="V444" s="7"/>
      <c r="W444" s="22" t="str">
        <f t="shared" si="91"/>
        <v/>
      </c>
    </row>
    <row r="445" spans="1:23">
      <c r="A445" s="17" t="str">
        <f>IF(B445="","",VLOOKUP(B445,data!C:D,2,0))</f>
        <v/>
      </c>
      <c r="B445" s="4"/>
      <c r="C445" s="28"/>
      <c r="D445" s="3" t="str">
        <f t="shared" si="79"/>
        <v/>
      </c>
      <c r="E445" s="3" t="str">
        <f t="shared" si="80"/>
        <v/>
      </c>
      <c r="F445" s="3" t="str">
        <f t="shared" si="81"/>
        <v/>
      </c>
      <c r="G445" s="3" t="str">
        <f t="shared" si="82"/>
        <v/>
      </c>
      <c r="H445" s="29" t="str">
        <f t="shared" si="83"/>
        <v/>
      </c>
      <c r="I445" s="3" t="str">
        <f t="shared" si="84"/>
        <v/>
      </c>
      <c r="J445" s="3" t="str">
        <f t="shared" si="85"/>
        <v/>
      </c>
      <c r="K445" s="3" t="str">
        <f t="shared" si="86"/>
        <v/>
      </c>
      <c r="L445" s="29" t="str">
        <f t="shared" si="87"/>
        <v/>
      </c>
      <c r="N445" s="20" t="str">
        <f>IF(M445="","",VLOOKUP(M445,data!E:F,2,0))</f>
        <v/>
      </c>
      <c r="O445" s="35" t="str">
        <f t="shared" si="88"/>
        <v/>
      </c>
      <c r="P445" s="5"/>
      <c r="Q445" s="5"/>
      <c r="R445" s="22" t="str">
        <f t="shared" si="89"/>
        <v/>
      </c>
      <c r="S445" s="22" t="str">
        <f t="shared" si="90"/>
        <v/>
      </c>
      <c r="T445" s="6"/>
      <c r="U445" s="20" t="str">
        <f>IF(T445="","",(VLOOKUP(T445,data!G:H,2,0)))</f>
        <v/>
      </c>
      <c r="V445" s="7"/>
      <c r="W445" s="22" t="str">
        <f t="shared" si="91"/>
        <v/>
      </c>
    </row>
    <row r="446" spans="1:23">
      <c r="A446" s="17" t="str">
        <f>IF(B446="","",VLOOKUP(B446,data!C:D,2,0))</f>
        <v/>
      </c>
      <c r="B446" s="4"/>
      <c r="C446" s="28"/>
      <c r="D446" s="3" t="str">
        <f t="shared" si="79"/>
        <v/>
      </c>
      <c r="E446" s="3" t="str">
        <f t="shared" si="80"/>
        <v/>
      </c>
      <c r="F446" s="3" t="str">
        <f t="shared" si="81"/>
        <v/>
      </c>
      <c r="G446" s="3" t="str">
        <f t="shared" si="82"/>
        <v/>
      </c>
      <c r="H446" s="29" t="str">
        <f t="shared" si="83"/>
        <v/>
      </c>
      <c r="I446" s="3" t="str">
        <f t="shared" si="84"/>
        <v/>
      </c>
      <c r="J446" s="3" t="str">
        <f t="shared" si="85"/>
        <v/>
      </c>
      <c r="K446" s="3" t="str">
        <f t="shared" si="86"/>
        <v/>
      </c>
      <c r="L446" s="29" t="str">
        <f t="shared" si="87"/>
        <v/>
      </c>
      <c r="N446" s="20" t="str">
        <f>IF(M446="","",VLOOKUP(M446,data!E:F,2,0))</f>
        <v/>
      </c>
      <c r="O446" s="35" t="str">
        <f t="shared" si="88"/>
        <v/>
      </c>
      <c r="P446" s="5"/>
      <c r="Q446" s="5"/>
      <c r="R446" s="22" t="str">
        <f t="shared" si="89"/>
        <v/>
      </c>
      <c r="S446" s="22" t="str">
        <f t="shared" si="90"/>
        <v/>
      </c>
      <c r="T446" s="6"/>
      <c r="U446" s="20" t="str">
        <f>IF(T446="","",(VLOOKUP(T446,data!G:H,2,0)))</f>
        <v/>
      </c>
      <c r="V446" s="7"/>
      <c r="W446" s="22" t="str">
        <f t="shared" si="91"/>
        <v/>
      </c>
    </row>
    <row r="447" spans="1:23">
      <c r="A447" s="17" t="str">
        <f>IF(B447="","",VLOOKUP(B447,data!C:D,2,0))</f>
        <v/>
      </c>
      <c r="B447" s="4"/>
      <c r="C447" s="28"/>
      <c r="D447" s="3" t="str">
        <f t="shared" si="79"/>
        <v/>
      </c>
      <c r="E447" s="3" t="str">
        <f t="shared" si="80"/>
        <v/>
      </c>
      <c r="F447" s="3" t="str">
        <f t="shared" si="81"/>
        <v/>
      </c>
      <c r="G447" s="3" t="str">
        <f t="shared" si="82"/>
        <v/>
      </c>
      <c r="H447" s="29" t="str">
        <f t="shared" si="83"/>
        <v/>
      </c>
      <c r="I447" s="3" t="str">
        <f t="shared" si="84"/>
        <v/>
      </c>
      <c r="J447" s="3" t="str">
        <f t="shared" si="85"/>
        <v/>
      </c>
      <c r="K447" s="3" t="str">
        <f t="shared" si="86"/>
        <v/>
      </c>
      <c r="L447" s="29" t="str">
        <f t="shared" si="87"/>
        <v/>
      </c>
      <c r="N447" s="20" t="str">
        <f>IF(M447="","",VLOOKUP(M447,data!E:F,2,0))</f>
        <v/>
      </c>
      <c r="O447" s="35" t="str">
        <f t="shared" si="88"/>
        <v/>
      </c>
      <c r="P447" s="5"/>
      <c r="Q447" s="5"/>
      <c r="R447" s="22" t="str">
        <f t="shared" si="89"/>
        <v/>
      </c>
      <c r="S447" s="22" t="str">
        <f t="shared" si="90"/>
        <v/>
      </c>
      <c r="T447" s="6"/>
      <c r="U447" s="20" t="str">
        <f>IF(T447="","",(VLOOKUP(T447,data!G:H,2,0)))</f>
        <v/>
      </c>
      <c r="V447" s="7"/>
      <c r="W447" s="22" t="str">
        <f t="shared" si="91"/>
        <v/>
      </c>
    </row>
    <row r="448" spans="1:23">
      <c r="A448" s="17" t="str">
        <f>IF(B448="","",VLOOKUP(B448,data!C:D,2,0))</f>
        <v/>
      </c>
      <c r="B448" s="4"/>
      <c r="C448" s="28"/>
      <c r="D448" s="3" t="str">
        <f t="shared" si="79"/>
        <v/>
      </c>
      <c r="E448" s="3" t="str">
        <f t="shared" si="80"/>
        <v/>
      </c>
      <c r="F448" s="3" t="str">
        <f t="shared" si="81"/>
        <v/>
      </c>
      <c r="G448" s="3" t="str">
        <f t="shared" si="82"/>
        <v/>
      </c>
      <c r="H448" s="29" t="str">
        <f t="shared" si="83"/>
        <v/>
      </c>
      <c r="I448" s="3" t="str">
        <f t="shared" si="84"/>
        <v/>
      </c>
      <c r="J448" s="3" t="str">
        <f t="shared" si="85"/>
        <v/>
      </c>
      <c r="K448" s="3" t="str">
        <f t="shared" si="86"/>
        <v/>
      </c>
      <c r="L448" s="29" t="str">
        <f t="shared" si="87"/>
        <v/>
      </c>
      <c r="N448" s="20" t="str">
        <f>IF(M448="","",VLOOKUP(M448,data!E:F,2,0))</f>
        <v/>
      </c>
      <c r="O448" s="35" t="str">
        <f t="shared" si="88"/>
        <v/>
      </c>
      <c r="P448" s="5"/>
      <c r="Q448" s="5"/>
      <c r="R448" s="22" t="str">
        <f t="shared" si="89"/>
        <v/>
      </c>
      <c r="S448" s="22" t="str">
        <f t="shared" si="90"/>
        <v/>
      </c>
      <c r="T448" s="6"/>
      <c r="U448" s="20" t="str">
        <f>IF(T448="","",(VLOOKUP(T448,data!G:H,2,0)))</f>
        <v/>
      </c>
      <c r="V448" s="7"/>
      <c r="W448" s="22" t="str">
        <f t="shared" si="91"/>
        <v/>
      </c>
    </row>
    <row r="449" spans="1:23">
      <c r="A449" s="17" t="str">
        <f>IF(B449="","",VLOOKUP(B449,data!C:D,2,0))</f>
        <v/>
      </c>
      <c r="B449" s="4"/>
      <c r="C449" s="28"/>
      <c r="D449" s="3" t="str">
        <f t="shared" si="79"/>
        <v/>
      </c>
      <c r="E449" s="3" t="str">
        <f t="shared" si="80"/>
        <v/>
      </c>
      <c r="F449" s="3" t="str">
        <f t="shared" si="81"/>
        <v/>
      </c>
      <c r="G449" s="3" t="str">
        <f t="shared" si="82"/>
        <v/>
      </c>
      <c r="H449" s="29" t="str">
        <f t="shared" si="83"/>
        <v/>
      </c>
      <c r="I449" s="3" t="str">
        <f t="shared" si="84"/>
        <v/>
      </c>
      <c r="J449" s="3" t="str">
        <f t="shared" si="85"/>
        <v/>
      </c>
      <c r="K449" s="3" t="str">
        <f t="shared" si="86"/>
        <v/>
      </c>
      <c r="L449" s="29" t="str">
        <f t="shared" si="87"/>
        <v/>
      </c>
      <c r="N449" s="20" t="str">
        <f>IF(M449="","",VLOOKUP(M449,data!E:F,2,0))</f>
        <v/>
      </c>
      <c r="O449" s="35" t="str">
        <f t="shared" si="88"/>
        <v/>
      </c>
      <c r="P449" s="5"/>
      <c r="Q449" s="5"/>
      <c r="R449" s="22" t="str">
        <f t="shared" si="89"/>
        <v/>
      </c>
      <c r="S449" s="22" t="str">
        <f t="shared" si="90"/>
        <v/>
      </c>
      <c r="T449" s="6"/>
      <c r="U449" s="20" t="str">
        <f>IF(T449="","",(VLOOKUP(T449,data!G:H,2,0)))</f>
        <v/>
      </c>
      <c r="V449" s="7"/>
      <c r="W449" s="22" t="str">
        <f t="shared" si="91"/>
        <v/>
      </c>
    </row>
    <row r="450" spans="1:23">
      <c r="A450" s="17" t="str">
        <f>IF(B450="","",VLOOKUP(B450,data!C:D,2,0))</f>
        <v/>
      </c>
      <c r="B450" s="4"/>
      <c r="C450" s="28"/>
      <c r="D450" s="3" t="str">
        <f t="shared" si="79"/>
        <v/>
      </c>
      <c r="E450" s="3" t="str">
        <f t="shared" si="80"/>
        <v/>
      </c>
      <c r="F450" s="3" t="str">
        <f t="shared" si="81"/>
        <v/>
      </c>
      <c r="G450" s="3" t="str">
        <f t="shared" si="82"/>
        <v/>
      </c>
      <c r="H450" s="29" t="str">
        <f t="shared" si="83"/>
        <v/>
      </c>
      <c r="I450" s="3" t="str">
        <f t="shared" si="84"/>
        <v/>
      </c>
      <c r="J450" s="3" t="str">
        <f t="shared" si="85"/>
        <v/>
      </c>
      <c r="K450" s="3" t="str">
        <f t="shared" si="86"/>
        <v/>
      </c>
      <c r="L450" s="29" t="str">
        <f t="shared" si="87"/>
        <v/>
      </c>
      <c r="N450" s="20" t="str">
        <f>IF(M450="","",VLOOKUP(M450,data!E:F,2,0))</f>
        <v/>
      </c>
      <c r="O450" s="35" t="str">
        <f t="shared" si="88"/>
        <v/>
      </c>
      <c r="P450" s="5"/>
      <c r="Q450" s="5"/>
      <c r="R450" s="22" t="str">
        <f t="shared" si="89"/>
        <v/>
      </c>
      <c r="S450" s="22" t="str">
        <f t="shared" si="90"/>
        <v/>
      </c>
      <c r="T450" s="6"/>
      <c r="U450" s="20" t="str">
        <f>IF(T450="","",(VLOOKUP(T450,data!G:H,2,0)))</f>
        <v/>
      </c>
      <c r="V450" s="7"/>
      <c r="W450" s="22" t="str">
        <f t="shared" si="91"/>
        <v/>
      </c>
    </row>
    <row r="451" spans="1:23">
      <c r="A451" s="17" t="str">
        <f>IF(B451="","",VLOOKUP(B451,data!C:D,2,0))</f>
        <v/>
      </c>
      <c r="B451" s="4"/>
      <c r="C451" s="28"/>
      <c r="D451" s="3" t="str">
        <f t="shared" ref="D451:D514" si="92">IF(C451="","",DAY(C451))</f>
        <v/>
      </c>
      <c r="E451" s="3" t="str">
        <f t="shared" ref="E451:E514" si="93">IF(C451="","",MONTH(C451))</f>
        <v/>
      </c>
      <c r="F451" s="3" t="str">
        <f t="shared" ref="F451:F514" si="94">IF(C451="","",YEAR(C451))</f>
        <v/>
      </c>
      <c r="G451" s="3" t="str">
        <f t="shared" ref="G451:G514" si="95">IF(C451="","",(E451&amp;"/"&amp;D451&amp;"/"&amp;F451))</f>
        <v/>
      </c>
      <c r="H451" s="29" t="str">
        <f t="shared" ref="H451:H514" si="96">IF(C451&gt;0,C451,"")</f>
        <v/>
      </c>
      <c r="I451" s="3" t="str">
        <f t="shared" ref="I451:I514" si="97">IF(H451="","",DAY(H451))</f>
        <v/>
      </c>
      <c r="J451" s="3" t="str">
        <f t="shared" ref="J451:J514" si="98">IF(H451="","",MONTH(H451))</f>
        <v/>
      </c>
      <c r="K451" s="3" t="str">
        <f t="shared" ref="K451:K514" si="99">IF(H451="","",YEAR(H451))</f>
        <v/>
      </c>
      <c r="L451" s="29" t="str">
        <f t="shared" ref="L451:L514" si="100">IF(H451="","",(J451&amp;"/"&amp;I451&amp;"/"&amp;K451))</f>
        <v/>
      </c>
      <c r="N451" s="20" t="str">
        <f>IF(M451="","",VLOOKUP(M451,data!E:F,2,0))</f>
        <v/>
      </c>
      <c r="O451" s="35" t="str">
        <f t="shared" ref="O451:O514" si="101">IF(C451&gt;0,1,"")</f>
        <v/>
      </c>
      <c r="P451" s="5"/>
      <c r="Q451" s="5"/>
      <c r="R451" s="22" t="str">
        <f t="shared" ref="R451:R514" si="102">IF(P451=0,"",MROUND(((Q451-P451)*24),0.5))</f>
        <v/>
      </c>
      <c r="S451" s="22" t="str">
        <f t="shared" ref="S451:S514" si="103">IF(P451=0,"",IF(Q451=0,"",IF(W451&gt;R451,R451,W451)))</f>
        <v/>
      </c>
      <c r="T451" s="6"/>
      <c r="U451" s="20" t="str">
        <f>IF(T451="","",(VLOOKUP(T451,data!G:H,2,0)))</f>
        <v/>
      </c>
      <c r="V451" s="7"/>
      <c r="W451" s="22" t="str">
        <f t="shared" ref="W451:W514" si="104">IF(P451=0,"",IF(M451=5,4,IF(M451=6,4,IF(M451=7,4,IF(M451=9,2,IF(M451=10,2,IF(M451=11,2,R451)))))))</f>
        <v/>
      </c>
    </row>
    <row r="452" spans="1:23">
      <c r="A452" s="17" t="str">
        <f>IF(B452="","",VLOOKUP(B452,data!C:D,2,0))</f>
        <v/>
      </c>
      <c r="B452" s="4"/>
      <c r="C452" s="28"/>
      <c r="D452" s="3" t="str">
        <f t="shared" si="92"/>
        <v/>
      </c>
      <c r="E452" s="3" t="str">
        <f t="shared" si="93"/>
        <v/>
      </c>
      <c r="F452" s="3" t="str">
        <f t="shared" si="94"/>
        <v/>
      </c>
      <c r="G452" s="3" t="str">
        <f t="shared" si="95"/>
        <v/>
      </c>
      <c r="H452" s="29" t="str">
        <f t="shared" si="96"/>
        <v/>
      </c>
      <c r="I452" s="3" t="str">
        <f t="shared" si="97"/>
        <v/>
      </c>
      <c r="J452" s="3" t="str">
        <f t="shared" si="98"/>
        <v/>
      </c>
      <c r="K452" s="3" t="str">
        <f t="shared" si="99"/>
        <v/>
      </c>
      <c r="L452" s="29" t="str">
        <f t="shared" si="100"/>
        <v/>
      </c>
      <c r="N452" s="20" t="str">
        <f>IF(M452="","",VLOOKUP(M452,data!E:F,2,0))</f>
        <v/>
      </c>
      <c r="O452" s="35" t="str">
        <f t="shared" si="101"/>
        <v/>
      </c>
      <c r="P452" s="5"/>
      <c r="Q452" s="5"/>
      <c r="R452" s="22" t="str">
        <f t="shared" si="102"/>
        <v/>
      </c>
      <c r="S452" s="22" t="str">
        <f t="shared" si="103"/>
        <v/>
      </c>
      <c r="T452" s="6"/>
      <c r="U452" s="20" t="str">
        <f>IF(T452="","",(VLOOKUP(T452,data!G:H,2,0)))</f>
        <v/>
      </c>
      <c r="V452" s="7"/>
      <c r="W452" s="22" t="str">
        <f t="shared" si="104"/>
        <v/>
      </c>
    </row>
    <row r="453" spans="1:23">
      <c r="A453" s="17" t="str">
        <f>IF(B453="","",VLOOKUP(B453,data!C:D,2,0))</f>
        <v/>
      </c>
      <c r="B453" s="4"/>
      <c r="C453" s="28"/>
      <c r="D453" s="3" t="str">
        <f t="shared" si="92"/>
        <v/>
      </c>
      <c r="E453" s="3" t="str">
        <f t="shared" si="93"/>
        <v/>
      </c>
      <c r="F453" s="3" t="str">
        <f t="shared" si="94"/>
        <v/>
      </c>
      <c r="G453" s="3" t="str">
        <f t="shared" si="95"/>
        <v/>
      </c>
      <c r="H453" s="29" t="str">
        <f t="shared" si="96"/>
        <v/>
      </c>
      <c r="I453" s="3" t="str">
        <f t="shared" si="97"/>
        <v/>
      </c>
      <c r="J453" s="3" t="str">
        <f t="shared" si="98"/>
        <v/>
      </c>
      <c r="K453" s="3" t="str">
        <f t="shared" si="99"/>
        <v/>
      </c>
      <c r="L453" s="29" t="str">
        <f t="shared" si="100"/>
        <v/>
      </c>
      <c r="N453" s="20" t="str">
        <f>IF(M453="","",VLOOKUP(M453,data!E:F,2,0))</f>
        <v/>
      </c>
      <c r="O453" s="35" t="str">
        <f t="shared" si="101"/>
        <v/>
      </c>
      <c r="P453" s="5"/>
      <c r="Q453" s="5"/>
      <c r="R453" s="22" t="str">
        <f t="shared" si="102"/>
        <v/>
      </c>
      <c r="S453" s="22" t="str">
        <f t="shared" si="103"/>
        <v/>
      </c>
      <c r="T453" s="6"/>
      <c r="U453" s="20" t="str">
        <f>IF(T453="","",(VLOOKUP(T453,data!G:H,2,0)))</f>
        <v/>
      </c>
      <c r="V453" s="7"/>
      <c r="W453" s="22" t="str">
        <f t="shared" si="104"/>
        <v/>
      </c>
    </row>
    <row r="454" spans="1:23">
      <c r="A454" s="17" t="str">
        <f>IF(B454="","",VLOOKUP(B454,data!C:D,2,0))</f>
        <v/>
      </c>
      <c r="B454" s="4"/>
      <c r="C454" s="28"/>
      <c r="D454" s="3" t="str">
        <f t="shared" si="92"/>
        <v/>
      </c>
      <c r="E454" s="3" t="str">
        <f t="shared" si="93"/>
        <v/>
      </c>
      <c r="F454" s="3" t="str">
        <f t="shared" si="94"/>
        <v/>
      </c>
      <c r="G454" s="3" t="str">
        <f t="shared" si="95"/>
        <v/>
      </c>
      <c r="H454" s="29" t="str">
        <f t="shared" si="96"/>
        <v/>
      </c>
      <c r="I454" s="3" t="str">
        <f t="shared" si="97"/>
        <v/>
      </c>
      <c r="J454" s="3" t="str">
        <f t="shared" si="98"/>
        <v/>
      </c>
      <c r="K454" s="3" t="str">
        <f t="shared" si="99"/>
        <v/>
      </c>
      <c r="L454" s="29" t="str">
        <f t="shared" si="100"/>
        <v/>
      </c>
      <c r="N454" s="20" t="str">
        <f>IF(M454="","",VLOOKUP(M454,data!E:F,2,0))</f>
        <v/>
      </c>
      <c r="O454" s="35" t="str">
        <f t="shared" si="101"/>
        <v/>
      </c>
      <c r="P454" s="5"/>
      <c r="Q454" s="5"/>
      <c r="R454" s="22" t="str">
        <f t="shared" si="102"/>
        <v/>
      </c>
      <c r="S454" s="22" t="str">
        <f t="shared" si="103"/>
        <v/>
      </c>
      <c r="T454" s="6"/>
      <c r="U454" s="20" t="str">
        <f>IF(T454="","",(VLOOKUP(T454,data!G:H,2,0)))</f>
        <v/>
      </c>
      <c r="V454" s="7"/>
      <c r="W454" s="22" t="str">
        <f t="shared" si="104"/>
        <v/>
      </c>
    </row>
    <row r="455" spans="1:23">
      <c r="A455" s="17" t="str">
        <f>IF(B455="","",VLOOKUP(B455,data!C:D,2,0))</f>
        <v/>
      </c>
      <c r="B455" s="4"/>
      <c r="C455" s="28"/>
      <c r="D455" s="3" t="str">
        <f t="shared" si="92"/>
        <v/>
      </c>
      <c r="E455" s="3" t="str">
        <f t="shared" si="93"/>
        <v/>
      </c>
      <c r="F455" s="3" t="str">
        <f t="shared" si="94"/>
        <v/>
      </c>
      <c r="G455" s="3" t="str">
        <f t="shared" si="95"/>
        <v/>
      </c>
      <c r="H455" s="29" t="str">
        <f t="shared" si="96"/>
        <v/>
      </c>
      <c r="I455" s="3" t="str">
        <f t="shared" si="97"/>
        <v/>
      </c>
      <c r="J455" s="3" t="str">
        <f t="shared" si="98"/>
        <v/>
      </c>
      <c r="K455" s="3" t="str">
        <f t="shared" si="99"/>
        <v/>
      </c>
      <c r="L455" s="29" t="str">
        <f t="shared" si="100"/>
        <v/>
      </c>
      <c r="N455" s="20" t="str">
        <f>IF(M455="","",VLOOKUP(M455,data!E:F,2,0))</f>
        <v/>
      </c>
      <c r="O455" s="35" t="str">
        <f t="shared" si="101"/>
        <v/>
      </c>
      <c r="P455" s="5"/>
      <c r="Q455" s="5"/>
      <c r="R455" s="22" t="str">
        <f t="shared" si="102"/>
        <v/>
      </c>
      <c r="S455" s="22" t="str">
        <f t="shared" si="103"/>
        <v/>
      </c>
      <c r="T455" s="6"/>
      <c r="U455" s="20" t="str">
        <f>IF(T455="","",(VLOOKUP(T455,data!G:H,2,0)))</f>
        <v/>
      </c>
      <c r="V455" s="7"/>
      <c r="W455" s="22" t="str">
        <f t="shared" si="104"/>
        <v/>
      </c>
    </row>
    <row r="456" spans="1:23">
      <c r="A456" s="17" t="str">
        <f>IF(B456="","",VLOOKUP(B456,data!C:D,2,0))</f>
        <v/>
      </c>
      <c r="B456" s="4"/>
      <c r="C456" s="28"/>
      <c r="D456" s="3" t="str">
        <f t="shared" si="92"/>
        <v/>
      </c>
      <c r="E456" s="3" t="str">
        <f t="shared" si="93"/>
        <v/>
      </c>
      <c r="F456" s="3" t="str">
        <f t="shared" si="94"/>
        <v/>
      </c>
      <c r="G456" s="3" t="str">
        <f t="shared" si="95"/>
        <v/>
      </c>
      <c r="H456" s="29" t="str">
        <f t="shared" si="96"/>
        <v/>
      </c>
      <c r="I456" s="3" t="str">
        <f t="shared" si="97"/>
        <v/>
      </c>
      <c r="J456" s="3" t="str">
        <f t="shared" si="98"/>
        <v/>
      </c>
      <c r="K456" s="3" t="str">
        <f t="shared" si="99"/>
        <v/>
      </c>
      <c r="L456" s="29" t="str">
        <f t="shared" si="100"/>
        <v/>
      </c>
      <c r="N456" s="20" t="str">
        <f>IF(M456="","",VLOOKUP(M456,data!E:F,2,0))</f>
        <v/>
      </c>
      <c r="O456" s="35" t="str">
        <f t="shared" si="101"/>
        <v/>
      </c>
      <c r="P456" s="5"/>
      <c r="Q456" s="5"/>
      <c r="R456" s="22" t="str">
        <f t="shared" si="102"/>
        <v/>
      </c>
      <c r="S456" s="22" t="str">
        <f t="shared" si="103"/>
        <v/>
      </c>
      <c r="T456" s="6"/>
      <c r="U456" s="20" t="str">
        <f>IF(T456="","",(VLOOKUP(T456,data!G:H,2,0)))</f>
        <v/>
      </c>
      <c r="V456" s="7"/>
      <c r="W456" s="22" t="str">
        <f t="shared" si="104"/>
        <v/>
      </c>
    </row>
    <row r="457" spans="1:23">
      <c r="A457" s="17" t="str">
        <f>IF(B457="","",VLOOKUP(B457,data!C:D,2,0))</f>
        <v/>
      </c>
      <c r="B457" s="4"/>
      <c r="C457" s="28"/>
      <c r="D457" s="3" t="str">
        <f t="shared" si="92"/>
        <v/>
      </c>
      <c r="E457" s="3" t="str">
        <f t="shared" si="93"/>
        <v/>
      </c>
      <c r="F457" s="3" t="str">
        <f t="shared" si="94"/>
        <v/>
      </c>
      <c r="G457" s="3" t="str">
        <f t="shared" si="95"/>
        <v/>
      </c>
      <c r="H457" s="29" t="str">
        <f t="shared" si="96"/>
        <v/>
      </c>
      <c r="I457" s="3" t="str">
        <f t="shared" si="97"/>
        <v/>
      </c>
      <c r="J457" s="3" t="str">
        <f t="shared" si="98"/>
        <v/>
      </c>
      <c r="K457" s="3" t="str">
        <f t="shared" si="99"/>
        <v/>
      </c>
      <c r="L457" s="29" t="str">
        <f t="shared" si="100"/>
        <v/>
      </c>
      <c r="N457" s="20" t="str">
        <f>IF(M457="","",VLOOKUP(M457,data!E:F,2,0))</f>
        <v/>
      </c>
      <c r="O457" s="35" t="str">
        <f t="shared" si="101"/>
        <v/>
      </c>
      <c r="P457" s="5"/>
      <c r="Q457" s="5"/>
      <c r="R457" s="22" t="str">
        <f t="shared" si="102"/>
        <v/>
      </c>
      <c r="S457" s="22" t="str">
        <f t="shared" si="103"/>
        <v/>
      </c>
      <c r="T457" s="6"/>
      <c r="U457" s="20" t="str">
        <f>IF(T457="","",(VLOOKUP(T457,data!G:H,2,0)))</f>
        <v/>
      </c>
      <c r="V457" s="7"/>
      <c r="W457" s="22" t="str">
        <f t="shared" si="104"/>
        <v/>
      </c>
    </row>
    <row r="458" spans="1:23">
      <c r="A458" s="17" t="str">
        <f>IF(B458="","",VLOOKUP(B458,data!C:D,2,0))</f>
        <v/>
      </c>
      <c r="B458" s="4"/>
      <c r="C458" s="28"/>
      <c r="D458" s="3" t="str">
        <f t="shared" si="92"/>
        <v/>
      </c>
      <c r="E458" s="3" t="str">
        <f t="shared" si="93"/>
        <v/>
      </c>
      <c r="F458" s="3" t="str">
        <f t="shared" si="94"/>
        <v/>
      </c>
      <c r="G458" s="3" t="str">
        <f t="shared" si="95"/>
        <v/>
      </c>
      <c r="H458" s="29" t="str">
        <f t="shared" si="96"/>
        <v/>
      </c>
      <c r="I458" s="3" t="str">
        <f t="shared" si="97"/>
        <v/>
      </c>
      <c r="J458" s="3" t="str">
        <f t="shared" si="98"/>
        <v/>
      </c>
      <c r="K458" s="3" t="str">
        <f t="shared" si="99"/>
        <v/>
      </c>
      <c r="L458" s="29" t="str">
        <f t="shared" si="100"/>
        <v/>
      </c>
      <c r="N458" s="20" t="str">
        <f>IF(M458="","",VLOOKUP(M458,data!E:F,2,0))</f>
        <v/>
      </c>
      <c r="O458" s="35" t="str">
        <f t="shared" si="101"/>
        <v/>
      </c>
      <c r="P458" s="5"/>
      <c r="Q458" s="5"/>
      <c r="R458" s="22" t="str">
        <f t="shared" si="102"/>
        <v/>
      </c>
      <c r="S458" s="22" t="str">
        <f t="shared" si="103"/>
        <v/>
      </c>
      <c r="T458" s="6"/>
      <c r="U458" s="20" t="str">
        <f>IF(T458="","",(VLOOKUP(T458,data!G:H,2,0)))</f>
        <v/>
      </c>
      <c r="V458" s="7"/>
      <c r="W458" s="22" t="str">
        <f t="shared" si="104"/>
        <v/>
      </c>
    </row>
    <row r="459" spans="1:23">
      <c r="A459" s="17" t="str">
        <f>IF(B459="","",VLOOKUP(B459,data!C:D,2,0))</f>
        <v/>
      </c>
      <c r="B459" s="4"/>
      <c r="C459" s="28"/>
      <c r="D459" s="3" t="str">
        <f t="shared" si="92"/>
        <v/>
      </c>
      <c r="E459" s="3" t="str">
        <f t="shared" si="93"/>
        <v/>
      </c>
      <c r="F459" s="3" t="str">
        <f t="shared" si="94"/>
        <v/>
      </c>
      <c r="G459" s="3" t="str">
        <f t="shared" si="95"/>
        <v/>
      </c>
      <c r="H459" s="29" t="str">
        <f t="shared" si="96"/>
        <v/>
      </c>
      <c r="I459" s="3" t="str">
        <f t="shared" si="97"/>
        <v/>
      </c>
      <c r="J459" s="3" t="str">
        <f t="shared" si="98"/>
        <v/>
      </c>
      <c r="K459" s="3" t="str">
        <f t="shared" si="99"/>
        <v/>
      </c>
      <c r="L459" s="29" t="str">
        <f t="shared" si="100"/>
        <v/>
      </c>
      <c r="N459" s="20" t="str">
        <f>IF(M459="","",VLOOKUP(M459,data!E:F,2,0))</f>
        <v/>
      </c>
      <c r="O459" s="35" t="str">
        <f t="shared" si="101"/>
        <v/>
      </c>
      <c r="P459" s="5"/>
      <c r="Q459" s="5"/>
      <c r="R459" s="22" t="str">
        <f t="shared" si="102"/>
        <v/>
      </c>
      <c r="S459" s="22" t="str">
        <f t="shared" si="103"/>
        <v/>
      </c>
      <c r="T459" s="6"/>
      <c r="U459" s="20" t="str">
        <f>IF(T459="","",(VLOOKUP(T459,data!G:H,2,0)))</f>
        <v/>
      </c>
      <c r="V459" s="7"/>
      <c r="W459" s="22" t="str">
        <f t="shared" si="104"/>
        <v/>
      </c>
    </row>
    <row r="460" spans="1:23">
      <c r="A460" s="17" t="str">
        <f>IF(B460="","",VLOOKUP(B460,data!C:D,2,0))</f>
        <v/>
      </c>
      <c r="B460" s="4"/>
      <c r="C460" s="28"/>
      <c r="D460" s="3" t="str">
        <f t="shared" si="92"/>
        <v/>
      </c>
      <c r="E460" s="3" t="str">
        <f t="shared" si="93"/>
        <v/>
      </c>
      <c r="F460" s="3" t="str">
        <f t="shared" si="94"/>
        <v/>
      </c>
      <c r="G460" s="3" t="str">
        <f t="shared" si="95"/>
        <v/>
      </c>
      <c r="H460" s="29" t="str">
        <f t="shared" si="96"/>
        <v/>
      </c>
      <c r="I460" s="3" t="str">
        <f t="shared" si="97"/>
        <v/>
      </c>
      <c r="J460" s="3" t="str">
        <f t="shared" si="98"/>
        <v/>
      </c>
      <c r="K460" s="3" t="str">
        <f t="shared" si="99"/>
        <v/>
      </c>
      <c r="L460" s="29" t="str">
        <f t="shared" si="100"/>
        <v/>
      </c>
      <c r="N460" s="20" t="str">
        <f>IF(M460="","",VLOOKUP(M460,data!E:F,2,0))</f>
        <v/>
      </c>
      <c r="O460" s="35" t="str">
        <f t="shared" si="101"/>
        <v/>
      </c>
      <c r="P460" s="5"/>
      <c r="Q460" s="5"/>
      <c r="R460" s="22" t="str">
        <f t="shared" si="102"/>
        <v/>
      </c>
      <c r="S460" s="22" t="str">
        <f t="shared" si="103"/>
        <v/>
      </c>
      <c r="T460" s="6"/>
      <c r="U460" s="20" t="str">
        <f>IF(T460="","",(VLOOKUP(T460,data!G:H,2,0)))</f>
        <v/>
      </c>
      <c r="V460" s="7"/>
      <c r="W460" s="22" t="str">
        <f t="shared" si="104"/>
        <v/>
      </c>
    </row>
    <row r="461" spans="1:23">
      <c r="A461" s="17" t="str">
        <f>IF(B461="","",VLOOKUP(B461,data!C:D,2,0))</f>
        <v/>
      </c>
      <c r="B461" s="4"/>
      <c r="C461" s="28"/>
      <c r="D461" s="3" t="str">
        <f t="shared" si="92"/>
        <v/>
      </c>
      <c r="E461" s="3" t="str">
        <f t="shared" si="93"/>
        <v/>
      </c>
      <c r="F461" s="3" t="str">
        <f t="shared" si="94"/>
        <v/>
      </c>
      <c r="G461" s="3" t="str">
        <f t="shared" si="95"/>
        <v/>
      </c>
      <c r="H461" s="29" t="str">
        <f t="shared" si="96"/>
        <v/>
      </c>
      <c r="I461" s="3" t="str">
        <f t="shared" si="97"/>
        <v/>
      </c>
      <c r="J461" s="3" t="str">
        <f t="shared" si="98"/>
        <v/>
      </c>
      <c r="K461" s="3" t="str">
        <f t="shared" si="99"/>
        <v/>
      </c>
      <c r="L461" s="29" t="str">
        <f t="shared" si="100"/>
        <v/>
      </c>
      <c r="N461" s="20" t="str">
        <f>IF(M461="","",VLOOKUP(M461,data!E:F,2,0))</f>
        <v/>
      </c>
      <c r="O461" s="35" t="str">
        <f t="shared" si="101"/>
        <v/>
      </c>
      <c r="P461" s="5"/>
      <c r="Q461" s="5"/>
      <c r="R461" s="22" t="str">
        <f t="shared" si="102"/>
        <v/>
      </c>
      <c r="S461" s="22" t="str">
        <f t="shared" si="103"/>
        <v/>
      </c>
      <c r="T461" s="6"/>
      <c r="U461" s="20" t="str">
        <f>IF(T461="","",(VLOOKUP(T461,data!G:H,2,0)))</f>
        <v/>
      </c>
      <c r="V461" s="7"/>
      <c r="W461" s="22" t="str">
        <f t="shared" si="104"/>
        <v/>
      </c>
    </row>
    <row r="462" spans="1:23">
      <c r="A462" s="17" t="str">
        <f>IF(B462="","",VLOOKUP(B462,data!C:D,2,0))</f>
        <v/>
      </c>
      <c r="B462" s="4"/>
      <c r="C462" s="28"/>
      <c r="D462" s="3" t="str">
        <f t="shared" si="92"/>
        <v/>
      </c>
      <c r="E462" s="3" t="str">
        <f t="shared" si="93"/>
        <v/>
      </c>
      <c r="F462" s="3" t="str">
        <f t="shared" si="94"/>
        <v/>
      </c>
      <c r="G462" s="3" t="str">
        <f t="shared" si="95"/>
        <v/>
      </c>
      <c r="H462" s="29" t="str">
        <f t="shared" si="96"/>
        <v/>
      </c>
      <c r="I462" s="3" t="str">
        <f t="shared" si="97"/>
        <v/>
      </c>
      <c r="J462" s="3" t="str">
        <f t="shared" si="98"/>
        <v/>
      </c>
      <c r="K462" s="3" t="str">
        <f t="shared" si="99"/>
        <v/>
      </c>
      <c r="L462" s="29" t="str">
        <f t="shared" si="100"/>
        <v/>
      </c>
      <c r="N462" s="20" t="str">
        <f>IF(M462="","",VLOOKUP(M462,data!E:F,2,0))</f>
        <v/>
      </c>
      <c r="O462" s="35" t="str">
        <f t="shared" si="101"/>
        <v/>
      </c>
      <c r="P462" s="5"/>
      <c r="Q462" s="5"/>
      <c r="R462" s="22" t="str">
        <f t="shared" si="102"/>
        <v/>
      </c>
      <c r="S462" s="22" t="str">
        <f t="shared" si="103"/>
        <v/>
      </c>
      <c r="T462" s="6"/>
      <c r="U462" s="20" t="str">
        <f>IF(T462="","",(VLOOKUP(T462,data!G:H,2,0)))</f>
        <v/>
      </c>
      <c r="V462" s="7"/>
      <c r="W462" s="22" t="str">
        <f t="shared" si="104"/>
        <v/>
      </c>
    </row>
    <row r="463" spans="1:23">
      <c r="A463" s="17" t="str">
        <f>IF(B463="","",VLOOKUP(B463,data!C:D,2,0))</f>
        <v/>
      </c>
      <c r="B463" s="4"/>
      <c r="C463" s="28"/>
      <c r="D463" s="3" t="str">
        <f t="shared" si="92"/>
        <v/>
      </c>
      <c r="E463" s="3" t="str">
        <f t="shared" si="93"/>
        <v/>
      </c>
      <c r="F463" s="3" t="str">
        <f t="shared" si="94"/>
        <v/>
      </c>
      <c r="G463" s="3" t="str">
        <f t="shared" si="95"/>
        <v/>
      </c>
      <c r="H463" s="29" t="str">
        <f t="shared" si="96"/>
        <v/>
      </c>
      <c r="I463" s="3" t="str">
        <f t="shared" si="97"/>
        <v/>
      </c>
      <c r="J463" s="3" t="str">
        <f t="shared" si="98"/>
        <v/>
      </c>
      <c r="K463" s="3" t="str">
        <f t="shared" si="99"/>
        <v/>
      </c>
      <c r="L463" s="29" t="str">
        <f t="shared" si="100"/>
        <v/>
      </c>
      <c r="N463" s="20" t="str">
        <f>IF(M463="","",VLOOKUP(M463,data!E:F,2,0))</f>
        <v/>
      </c>
      <c r="O463" s="35" t="str">
        <f t="shared" si="101"/>
        <v/>
      </c>
      <c r="P463" s="5"/>
      <c r="Q463" s="5"/>
      <c r="R463" s="22" t="str">
        <f t="shared" si="102"/>
        <v/>
      </c>
      <c r="S463" s="22" t="str">
        <f t="shared" si="103"/>
        <v/>
      </c>
      <c r="T463" s="6"/>
      <c r="U463" s="20" t="str">
        <f>IF(T463="","",(VLOOKUP(T463,data!G:H,2,0)))</f>
        <v/>
      </c>
      <c r="V463" s="7"/>
      <c r="W463" s="22" t="str">
        <f t="shared" si="104"/>
        <v/>
      </c>
    </row>
    <row r="464" spans="1:23">
      <c r="A464" s="17" t="str">
        <f>IF(B464="","",VLOOKUP(B464,data!C:D,2,0))</f>
        <v/>
      </c>
      <c r="B464" s="4"/>
      <c r="C464" s="28"/>
      <c r="D464" s="3" t="str">
        <f t="shared" si="92"/>
        <v/>
      </c>
      <c r="E464" s="3" t="str">
        <f t="shared" si="93"/>
        <v/>
      </c>
      <c r="F464" s="3" t="str">
        <f t="shared" si="94"/>
        <v/>
      </c>
      <c r="G464" s="3" t="str">
        <f t="shared" si="95"/>
        <v/>
      </c>
      <c r="H464" s="29" t="str">
        <f t="shared" si="96"/>
        <v/>
      </c>
      <c r="I464" s="3" t="str">
        <f t="shared" si="97"/>
        <v/>
      </c>
      <c r="J464" s="3" t="str">
        <f t="shared" si="98"/>
        <v/>
      </c>
      <c r="K464" s="3" t="str">
        <f t="shared" si="99"/>
        <v/>
      </c>
      <c r="L464" s="29" t="str">
        <f t="shared" si="100"/>
        <v/>
      </c>
      <c r="N464" s="20" t="str">
        <f>IF(M464="","",VLOOKUP(M464,data!E:F,2,0))</f>
        <v/>
      </c>
      <c r="O464" s="35" t="str">
        <f t="shared" si="101"/>
        <v/>
      </c>
      <c r="P464" s="5"/>
      <c r="Q464" s="5"/>
      <c r="R464" s="22" t="str">
        <f t="shared" si="102"/>
        <v/>
      </c>
      <c r="S464" s="22" t="str">
        <f t="shared" si="103"/>
        <v/>
      </c>
      <c r="T464" s="6"/>
      <c r="U464" s="20" t="str">
        <f>IF(T464="","",(VLOOKUP(T464,data!G:H,2,0)))</f>
        <v/>
      </c>
      <c r="V464" s="7"/>
      <c r="W464" s="22" t="str">
        <f t="shared" si="104"/>
        <v/>
      </c>
    </row>
    <row r="465" spans="1:23">
      <c r="A465" s="17" t="str">
        <f>IF(B465="","",VLOOKUP(B465,data!C:D,2,0))</f>
        <v/>
      </c>
      <c r="B465" s="4"/>
      <c r="C465" s="28"/>
      <c r="D465" s="3" t="str">
        <f t="shared" si="92"/>
        <v/>
      </c>
      <c r="E465" s="3" t="str">
        <f t="shared" si="93"/>
        <v/>
      </c>
      <c r="F465" s="3" t="str">
        <f t="shared" si="94"/>
        <v/>
      </c>
      <c r="G465" s="3" t="str">
        <f t="shared" si="95"/>
        <v/>
      </c>
      <c r="H465" s="29" t="str">
        <f t="shared" si="96"/>
        <v/>
      </c>
      <c r="I465" s="3" t="str">
        <f t="shared" si="97"/>
        <v/>
      </c>
      <c r="J465" s="3" t="str">
        <f t="shared" si="98"/>
        <v/>
      </c>
      <c r="K465" s="3" t="str">
        <f t="shared" si="99"/>
        <v/>
      </c>
      <c r="L465" s="29" t="str">
        <f t="shared" si="100"/>
        <v/>
      </c>
      <c r="N465" s="20" t="str">
        <f>IF(M465="","",VLOOKUP(M465,data!E:F,2,0))</f>
        <v/>
      </c>
      <c r="O465" s="35" t="str">
        <f t="shared" si="101"/>
        <v/>
      </c>
      <c r="P465" s="5"/>
      <c r="Q465" s="5"/>
      <c r="R465" s="22" t="str">
        <f t="shared" si="102"/>
        <v/>
      </c>
      <c r="S465" s="22" t="str">
        <f t="shared" si="103"/>
        <v/>
      </c>
      <c r="T465" s="6"/>
      <c r="U465" s="20" t="str">
        <f>IF(T465="","",(VLOOKUP(T465,data!G:H,2,0)))</f>
        <v/>
      </c>
      <c r="V465" s="7"/>
      <c r="W465" s="22" t="str">
        <f t="shared" si="104"/>
        <v/>
      </c>
    </row>
    <row r="466" spans="1:23">
      <c r="A466" s="17" t="str">
        <f>IF(B466="","",VLOOKUP(B466,data!C:D,2,0))</f>
        <v/>
      </c>
      <c r="B466" s="4"/>
      <c r="C466" s="28"/>
      <c r="D466" s="3" t="str">
        <f t="shared" si="92"/>
        <v/>
      </c>
      <c r="E466" s="3" t="str">
        <f t="shared" si="93"/>
        <v/>
      </c>
      <c r="F466" s="3" t="str">
        <f t="shared" si="94"/>
        <v/>
      </c>
      <c r="G466" s="3" t="str">
        <f t="shared" si="95"/>
        <v/>
      </c>
      <c r="H466" s="29" t="str">
        <f t="shared" si="96"/>
        <v/>
      </c>
      <c r="I466" s="3" t="str">
        <f t="shared" si="97"/>
        <v/>
      </c>
      <c r="J466" s="3" t="str">
        <f t="shared" si="98"/>
        <v/>
      </c>
      <c r="K466" s="3" t="str">
        <f t="shared" si="99"/>
        <v/>
      </c>
      <c r="L466" s="29" t="str">
        <f t="shared" si="100"/>
        <v/>
      </c>
      <c r="N466" s="20" t="str">
        <f>IF(M466="","",VLOOKUP(M466,data!E:F,2,0))</f>
        <v/>
      </c>
      <c r="O466" s="35" t="str">
        <f t="shared" si="101"/>
        <v/>
      </c>
      <c r="P466" s="5"/>
      <c r="Q466" s="5"/>
      <c r="R466" s="22" t="str">
        <f t="shared" si="102"/>
        <v/>
      </c>
      <c r="S466" s="22" t="str">
        <f t="shared" si="103"/>
        <v/>
      </c>
      <c r="T466" s="6"/>
      <c r="U466" s="20" t="str">
        <f>IF(T466="","",(VLOOKUP(T466,data!G:H,2,0)))</f>
        <v/>
      </c>
      <c r="V466" s="7"/>
      <c r="W466" s="22" t="str">
        <f t="shared" si="104"/>
        <v/>
      </c>
    </row>
    <row r="467" spans="1:23">
      <c r="A467" s="17" t="str">
        <f>IF(B467="","",VLOOKUP(B467,data!C:D,2,0))</f>
        <v/>
      </c>
      <c r="B467" s="4"/>
      <c r="C467" s="28"/>
      <c r="D467" s="3" t="str">
        <f t="shared" si="92"/>
        <v/>
      </c>
      <c r="E467" s="3" t="str">
        <f t="shared" si="93"/>
        <v/>
      </c>
      <c r="F467" s="3" t="str">
        <f t="shared" si="94"/>
        <v/>
      </c>
      <c r="G467" s="3" t="str">
        <f t="shared" si="95"/>
        <v/>
      </c>
      <c r="H467" s="29" t="str">
        <f t="shared" si="96"/>
        <v/>
      </c>
      <c r="I467" s="3" t="str">
        <f t="shared" si="97"/>
        <v/>
      </c>
      <c r="J467" s="3" t="str">
        <f t="shared" si="98"/>
        <v/>
      </c>
      <c r="K467" s="3" t="str">
        <f t="shared" si="99"/>
        <v/>
      </c>
      <c r="L467" s="29" t="str">
        <f t="shared" si="100"/>
        <v/>
      </c>
      <c r="N467" s="20" t="str">
        <f>IF(M467="","",VLOOKUP(M467,data!E:F,2,0))</f>
        <v/>
      </c>
      <c r="O467" s="35" t="str">
        <f t="shared" si="101"/>
        <v/>
      </c>
      <c r="P467" s="5"/>
      <c r="Q467" s="5"/>
      <c r="R467" s="22" t="str">
        <f t="shared" si="102"/>
        <v/>
      </c>
      <c r="S467" s="22" t="str">
        <f t="shared" si="103"/>
        <v/>
      </c>
      <c r="T467" s="6"/>
      <c r="U467" s="20" t="str">
        <f>IF(T467="","",(VLOOKUP(T467,data!G:H,2,0)))</f>
        <v/>
      </c>
      <c r="V467" s="7"/>
      <c r="W467" s="22" t="str">
        <f t="shared" si="104"/>
        <v/>
      </c>
    </row>
    <row r="468" spans="1:23">
      <c r="A468" s="17" t="str">
        <f>IF(B468="","",VLOOKUP(B468,data!C:D,2,0))</f>
        <v/>
      </c>
      <c r="B468" s="4"/>
      <c r="C468" s="28"/>
      <c r="D468" s="3" t="str">
        <f t="shared" si="92"/>
        <v/>
      </c>
      <c r="E468" s="3" t="str">
        <f t="shared" si="93"/>
        <v/>
      </c>
      <c r="F468" s="3" t="str">
        <f t="shared" si="94"/>
        <v/>
      </c>
      <c r="G468" s="3" t="str">
        <f t="shared" si="95"/>
        <v/>
      </c>
      <c r="H468" s="29" t="str">
        <f t="shared" si="96"/>
        <v/>
      </c>
      <c r="I468" s="3" t="str">
        <f t="shared" si="97"/>
        <v/>
      </c>
      <c r="J468" s="3" t="str">
        <f t="shared" si="98"/>
        <v/>
      </c>
      <c r="K468" s="3" t="str">
        <f t="shared" si="99"/>
        <v/>
      </c>
      <c r="L468" s="29" t="str">
        <f t="shared" si="100"/>
        <v/>
      </c>
      <c r="N468" s="20" t="str">
        <f>IF(M468="","",VLOOKUP(M468,data!E:F,2,0))</f>
        <v/>
      </c>
      <c r="O468" s="35" t="str">
        <f t="shared" si="101"/>
        <v/>
      </c>
      <c r="P468" s="5"/>
      <c r="Q468" s="5"/>
      <c r="R468" s="22" t="str">
        <f t="shared" si="102"/>
        <v/>
      </c>
      <c r="S468" s="22" t="str">
        <f t="shared" si="103"/>
        <v/>
      </c>
      <c r="T468" s="6"/>
      <c r="U468" s="20" t="str">
        <f>IF(T468="","",(VLOOKUP(T468,data!G:H,2,0)))</f>
        <v/>
      </c>
      <c r="V468" s="7"/>
      <c r="W468" s="22" t="str">
        <f t="shared" si="104"/>
        <v/>
      </c>
    </row>
    <row r="469" spans="1:23">
      <c r="A469" s="17" t="str">
        <f>IF(B469="","",VLOOKUP(B469,data!C:D,2,0))</f>
        <v/>
      </c>
      <c r="B469" s="4"/>
      <c r="C469" s="28"/>
      <c r="D469" s="3" t="str">
        <f t="shared" si="92"/>
        <v/>
      </c>
      <c r="E469" s="3" t="str">
        <f t="shared" si="93"/>
        <v/>
      </c>
      <c r="F469" s="3" t="str">
        <f t="shared" si="94"/>
        <v/>
      </c>
      <c r="G469" s="3" t="str">
        <f t="shared" si="95"/>
        <v/>
      </c>
      <c r="H469" s="29" t="str">
        <f t="shared" si="96"/>
        <v/>
      </c>
      <c r="I469" s="3" t="str">
        <f t="shared" si="97"/>
        <v/>
      </c>
      <c r="J469" s="3" t="str">
        <f t="shared" si="98"/>
        <v/>
      </c>
      <c r="K469" s="3" t="str">
        <f t="shared" si="99"/>
        <v/>
      </c>
      <c r="L469" s="29" t="str">
        <f t="shared" si="100"/>
        <v/>
      </c>
      <c r="N469" s="20" t="str">
        <f>IF(M469="","",VLOOKUP(M469,data!E:F,2,0))</f>
        <v/>
      </c>
      <c r="O469" s="35" t="str">
        <f t="shared" si="101"/>
        <v/>
      </c>
      <c r="P469" s="5"/>
      <c r="Q469" s="5"/>
      <c r="R469" s="22" t="str">
        <f t="shared" si="102"/>
        <v/>
      </c>
      <c r="S469" s="22" t="str">
        <f t="shared" si="103"/>
        <v/>
      </c>
      <c r="T469" s="6"/>
      <c r="U469" s="20" t="str">
        <f>IF(T469="","",(VLOOKUP(T469,data!G:H,2,0)))</f>
        <v/>
      </c>
      <c r="V469" s="7"/>
      <c r="W469" s="22" t="str">
        <f t="shared" si="104"/>
        <v/>
      </c>
    </row>
    <row r="470" spans="1:23">
      <c r="A470" s="17" t="str">
        <f>IF(B470="","",VLOOKUP(B470,data!C:D,2,0))</f>
        <v/>
      </c>
      <c r="B470" s="4"/>
      <c r="C470" s="28"/>
      <c r="D470" s="3" t="str">
        <f t="shared" si="92"/>
        <v/>
      </c>
      <c r="E470" s="3" t="str">
        <f t="shared" si="93"/>
        <v/>
      </c>
      <c r="F470" s="3" t="str">
        <f t="shared" si="94"/>
        <v/>
      </c>
      <c r="G470" s="3" t="str">
        <f t="shared" si="95"/>
        <v/>
      </c>
      <c r="H470" s="29" t="str">
        <f t="shared" si="96"/>
        <v/>
      </c>
      <c r="I470" s="3" t="str">
        <f t="shared" si="97"/>
        <v/>
      </c>
      <c r="J470" s="3" t="str">
        <f t="shared" si="98"/>
        <v/>
      </c>
      <c r="K470" s="3" t="str">
        <f t="shared" si="99"/>
        <v/>
      </c>
      <c r="L470" s="29" t="str">
        <f t="shared" si="100"/>
        <v/>
      </c>
      <c r="N470" s="20" t="str">
        <f>IF(M470="","",VLOOKUP(M470,data!E:F,2,0))</f>
        <v/>
      </c>
      <c r="O470" s="35" t="str">
        <f t="shared" si="101"/>
        <v/>
      </c>
      <c r="P470" s="5"/>
      <c r="Q470" s="5"/>
      <c r="R470" s="22" t="str">
        <f t="shared" si="102"/>
        <v/>
      </c>
      <c r="S470" s="22" t="str">
        <f t="shared" si="103"/>
        <v/>
      </c>
      <c r="T470" s="6"/>
      <c r="U470" s="20" t="str">
        <f>IF(T470="","",(VLOOKUP(T470,data!G:H,2,0)))</f>
        <v/>
      </c>
      <c r="V470" s="7"/>
      <c r="W470" s="22" t="str">
        <f t="shared" si="104"/>
        <v/>
      </c>
    </row>
    <row r="471" spans="1:23">
      <c r="A471" s="17" t="str">
        <f>IF(B471="","",VLOOKUP(B471,data!C:D,2,0))</f>
        <v/>
      </c>
      <c r="B471" s="4"/>
      <c r="C471" s="28"/>
      <c r="D471" s="3" t="str">
        <f t="shared" si="92"/>
        <v/>
      </c>
      <c r="E471" s="3" t="str">
        <f t="shared" si="93"/>
        <v/>
      </c>
      <c r="F471" s="3" t="str">
        <f t="shared" si="94"/>
        <v/>
      </c>
      <c r="G471" s="3" t="str">
        <f t="shared" si="95"/>
        <v/>
      </c>
      <c r="H471" s="29" t="str">
        <f t="shared" si="96"/>
        <v/>
      </c>
      <c r="I471" s="3" t="str">
        <f t="shared" si="97"/>
        <v/>
      </c>
      <c r="J471" s="3" t="str">
        <f t="shared" si="98"/>
        <v/>
      </c>
      <c r="K471" s="3" t="str">
        <f t="shared" si="99"/>
        <v/>
      </c>
      <c r="L471" s="29" t="str">
        <f t="shared" si="100"/>
        <v/>
      </c>
      <c r="N471" s="20" t="str">
        <f>IF(M471="","",VLOOKUP(M471,data!E:F,2,0))</f>
        <v/>
      </c>
      <c r="O471" s="35" t="str">
        <f t="shared" si="101"/>
        <v/>
      </c>
      <c r="P471" s="5"/>
      <c r="Q471" s="5"/>
      <c r="R471" s="22" t="str">
        <f t="shared" si="102"/>
        <v/>
      </c>
      <c r="S471" s="22" t="str">
        <f t="shared" si="103"/>
        <v/>
      </c>
      <c r="T471" s="6"/>
      <c r="U471" s="20" t="str">
        <f>IF(T471="","",(VLOOKUP(T471,data!G:H,2,0)))</f>
        <v/>
      </c>
      <c r="V471" s="7"/>
      <c r="W471" s="22" t="str">
        <f t="shared" si="104"/>
        <v/>
      </c>
    </row>
    <row r="472" spans="1:23">
      <c r="A472" s="17" t="str">
        <f>IF(B472="","",VLOOKUP(B472,data!C:D,2,0))</f>
        <v/>
      </c>
      <c r="B472" s="4"/>
      <c r="C472" s="28"/>
      <c r="D472" s="3" t="str">
        <f t="shared" si="92"/>
        <v/>
      </c>
      <c r="E472" s="3" t="str">
        <f t="shared" si="93"/>
        <v/>
      </c>
      <c r="F472" s="3" t="str">
        <f t="shared" si="94"/>
        <v/>
      </c>
      <c r="G472" s="3" t="str">
        <f t="shared" si="95"/>
        <v/>
      </c>
      <c r="H472" s="29" t="str">
        <f t="shared" si="96"/>
        <v/>
      </c>
      <c r="I472" s="3" t="str">
        <f t="shared" si="97"/>
        <v/>
      </c>
      <c r="J472" s="3" t="str">
        <f t="shared" si="98"/>
        <v/>
      </c>
      <c r="K472" s="3" t="str">
        <f t="shared" si="99"/>
        <v/>
      </c>
      <c r="L472" s="29" t="str">
        <f t="shared" si="100"/>
        <v/>
      </c>
      <c r="N472" s="20" t="str">
        <f>IF(M472="","",VLOOKUP(M472,data!E:F,2,0))</f>
        <v/>
      </c>
      <c r="O472" s="35" t="str">
        <f t="shared" si="101"/>
        <v/>
      </c>
      <c r="P472" s="5"/>
      <c r="Q472" s="5"/>
      <c r="R472" s="22" t="str">
        <f t="shared" si="102"/>
        <v/>
      </c>
      <c r="S472" s="22" t="str">
        <f t="shared" si="103"/>
        <v/>
      </c>
      <c r="T472" s="6"/>
      <c r="U472" s="20" t="str">
        <f>IF(T472="","",(VLOOKUP(T472,data!G:H,2,0)))</f>
        <v/>
      </c>
      <c r="V472" s="7"/>
      <c r="W472" s="22" t="str">
        <f t="shared" si="104"/>
        <v/>
      </c>
    </row>
    <row r="473" spans="1:23">
      <c r="A473" s="17" t="str">
        <f>IF(B473="","",VLOOKUP(B473,data!C:D,2,0))</f>
        <v/>
      </c>
      <c r="B473" s="4"/>
      <c r="C473" s="28"/>
      <c r="D473" s="3" t="str">
        <f t="shared" si="92"/>
        <v/>
      </c>
      <c r="E473" s="3" t="str">
        <f t="shared" si="93"/>
        <v/>
      </c>
      <c r="F473" s="3" t="str">
        <f t="shared" si="94"/>
        <v/>
      </c>
      <c r="G473" s="3" t="str">
        <f t="shared" si="95"/>
        <v/>
      </c>
      <c r="H473" s="29" t="str">
        <f t="shared" si="96"/>
        <v/>
      </c>
      <c r="I473" s="3" t="str">
        <f t="shared" si="97"/>
        <v/>
      </c>
      <c r="J473" s="3" t="str">
        <f t="shared" si="98"/>
        <v/>
      </c>
      <c r="K473" s="3" t="str">
        <f t="shared" si="99"/>
        <v/>
      </c>
      <c r="L473" s="29" t="str">
        <f t="shared" si="100"/>
        <v/>
      </c>
      <c r="N473" s="20" t="str">
        <f>IF(M473="","",VLOOKUP(M473,data!E:F,2,0))</f>
        <v/>
      </c>
      <c r="O473" s="35" t="str">
        <f t="shared" si="101"/>
        <v/>
      </c>
      <c r="P473" s="5"/>
      <c r="Q473" s="5"/>
      <c r="R473" s="22" t="str">
        <f t="shared" si="102"/>
        <v/>
      </c>
      <c r="S473" s="22" t="str">
        <f t="shared" si="103"/>
        <v/>
      </c>
      <c r="T473" s="6"/>
      <c r="U473" s="20" t="str">
        <f>IF(T473="","",(VLOOKUP(T473,data!G:H,2,0)))</f>
        <v/>
      </c>
      <c r="V473" s="7"/>
      <c r="W473" s="22" t="str">
        <f t="shared" si="104"/>
        <v/>
      </c>
    </row>
    <row r="474" spans="1:23">
      <c r="A474" s="17" t="str">
        <f>IF(B474="","",VLOOKUP(B474,data!C:D,2,0))</f>
        <v/>
      </c>
      <c r="B474" s="4"/>
      <c r="C474" s="28"/>
      <c r="D474" s="3" t="str">
        <f t="shared" si="92"/>
        <v/>
      </c>
      <c r="E474" s="3" t="str">
        <f t="shared" si="93"/>
        <v/>
      </c>
      <c r="F474" s="3" t="str">
        <f t="shared" si="94"/>
        <v/>
      </c>
      <c r="G474" s="3" t="str">
        <f t="shared" si="95"/>
        <v/>
      </c>
      <c r="H474" s="29" t="str">
        <f t="shared" si="96"/>
        <v/>
      </c>
      <c r="I474" s="3" t="str">
        <f t="shared" si="97"/>
        <v/>
      </c>
      <c r="J474" s="3" t="str">
        <f t="shared" si="98"/>
        <v/>
      </c>
      <c r="K474" s="3" t="str">
        <f t="shared" si="99"/>
        <v/>
      </c>
      <c r="L474" s="29" t="str">
        <f t="shared" si="100"/>
        <v/>
      </c>
      <c r="N474" s="20" t="str">
        <f>IF(M474="","",VLOOKUP(M474,data!E:F,2,0))</f>
        <v/>
      </c>
      <c r="O474" s="35" t="str">
        <f t="shared" si="101"/>
        <v/>
      </c>
      <c r="P474" s="5"/>
      <c r="Q474" s="5"/>
      <c r="R474" s="22" t="str">
        <f t="shared" si="102"/>
        <v/>
      </c>
      <c r="S474" s="22" t="str">
        <f t="shared" si="103"/>
        <v/>
      </c>
      <c r="T474" s="6"/>
      <c r="U474" s="20" t="str">
        <f>IF(T474="","",(VLOOKUP(T474,data!G:H,2,0)))</f>
        <v/>
      </c>
      <c r="V474" s="7"/>
      <c r="W474" s="22" t="str">
        <f t="shared" si="104"/>
        <v/>
      </c>
    </row>
    <row r="475" spans="1:23">
      <c r="A475" s="17" t="str">
        <f>IF(B475="","",VLOOKUP(B475,data!C:D,2,0))</f>
        <v/>
      </c>
      <c r="B475" s="4"/>
      <c r="C475" s="28"/>
      <c r="D475" s="3" t="str">
        <f t="shared" si="92"/>
        <v/>
      </c>
      <c r="E475" s="3" t="str">
        <f t="shared" si="93"/>
        <v/>
      </c>
      <c r="F475" s="3" t="str">
        <f t="shared" si="94"/>
        <v/>
      </c>
      <c r="G475" s="3" t="str">
        <f t="shared" si="95"/>
        <v/>
      </c>
      <c r="H475" s="29" t="str">
        <f t="shared" si="96"/>
        <v/>
      </c>
      <c r="I475" s="3" t="str">
        <f t="shared" si="97"/>
        <v/>
      </c>
      <c r="J475" s="3" t="str">
        <f t="shared" si="98"/>
        <v/>
      </c>
      <c r="K475" s="3" t="str">
        <f t="shared" si="99"/>
        <v/>
      </c>
      <c r="L475" s="29" t="str">
        <f t="shared" si="100"/>
        <v/>
      </c>
      <c r="N475" s="20" t="str">
        <f>IF(M475="","",VLOOKUP(M475,data!E:F,2,0))</f>
        <v/>
      </c>
      <c r="O475" s="35" t="str">
        <f t="shared" si="101"/>
        <v/>
      </c>
      <c r="P475" s="5"/>
      <c r="Q475" s="5"/>
      <c r="R475" s="22" t="str">
        <f t="shared" si="102"/>
        <v/>
      </c>
      <c r="S475" s="22" t="str">
        <f t="shared" si="103"/>
        <v/>
      </c>
      <c r="T475" s="6"/>
      <c r="U475" s="20" t="str">
        <f>IF(T475="","",(VLOOKUP(T475,data!G:H,2,0)))</f>
        <v/>
      </c>
      <c r="V475" s="7"/>
      <c r="W475" s="22" t="str">
        <f t="shared" si="104"/>
        <v/>
      </c>
    </row>
    <row r="476" spans="1:23">
      <c r="A476" s="17" t="str">
        <f>IF(B476="","",VLOOKUP(B476,data!C:D,2,0))</f>
        <v/>
      </c>
      <c r="B476" s="4"/>
      <c r="C476" s="28"/>
      <c r="D476" s="3" t="str">
        <f t="shared" si="92"/>
        <v/>
      </c>
      <c r="E476" s="3" t="str">
        <f t="shared" si="93"/>
        <v/>
      </c>
      <c r="F476" s="3" t="str">
        <f t="shared" si="94"/>
        <v/>
      </c>
      <c r="G476" s="3" t="str">
        <f t="shared" si="95"/>
        <v/>
      </c>
      <c r="H476" s="29" t="str">
        <f t="shared" si="96"/>
        <v/>
      </c>
      <c r="I476" s="3" t="str">
        <f t="shared" si="97"/>
        <v/>
      </c>
      <c r="J476" s="3" t="str">
        <f t="shared" si="98"/>
        <v/>
      </c>
      <c r="K476" s="3" t="str">
        <f t="shared" si="99"/>
        <v/>
      </c>
      <c r="L476" s="29" t="str">
        <f t="shared" si="100"/>
        <v/>
      </c>
      <c r="N476" s="20" t="str">
        <f>IF(M476="","",VLOOKUP(M476,data!E:F,2,0))</f>
        <v/>
      </c>
      <c r="O476" s="35" t="str">
        <f t="shared" si="101"/>
        <v/>
      </c>
      <c r="P476" s="5"/>
      <c r="Q476" s="5"/>
      <c r="R476" s="22" t="str">
        <f t="shared" si="102"/>
        <v/>
      </c>
      <c r="S476" s="22" t="str">
        <f t="shared" si="103"/>
        <v/>
      </c>
      <c r="T476" s="6"/>
      <c r="U476" s="20" t="str">
        <f>IF(T476="","",(VLOOKUP(T476,data!G:H,2,0)))</f>
        <v/>
      </c>
      <c r="V476" s="7"/>
      <c r="W476" s="22" t="str">
        <f t="shared" si="104"/>
        <v/>
      </c>
    </row>
    <row r="477" spans="1:23">
      <c r="A477" s="17" t="str">
        <f>IF(B477="","",VLOOKUP(B477,data!C:D,2,0))</f>
        <v/>
      </c>
      <c r="B477" s="4"/>
      <c r="C477" s="28"/>
      <c r="D477" s="3" t="str">
        <f t="shared" si="92"/>
        <v/>
      </c>
      <c r="E477" s="3" t="str">
        <f t="shared" si="93"/>
        <v/>
      </c>
      <c r="F477" s="3" t="str">
        <f t="shared" si="94"/>
        <v/>
      </c>
      <c r="G477" s="3" t="str">
        <f t="shared" si="95"/>
        <v/>
      </c>
      <c r="H477" s="29" t="str">
        <f t="shared" si="96"/>
        <v/>
      </c>
      <c r="I477" s="3" t="str">
        <f t="shared" si="97"/>
        <v/>
      </c>
      <c r="J477" s="3" t="str">
        <f t="shared" si="98"/>
        <v/>
      </c>
      <c r="K477" s="3" t="str">
        <f t="shared" si="99"/>
        <v/>
      </c>
      <c r="L477" s="29" t="str">
        <f t="shared" si="100"/>
        <v/>
      </c>
      <c r="N477" s="20" t="str">
        <f>IF(M477="","",VLOOKUP(M477,data!E:F,2,0))</f>
        <v/>
      </c>
      <c r="O477" s="35" t="str">
        <f t="shared" si="101"/>
        <v/>
      </c>
      <c r="P477" s="5"/>
      <c r="Q477" s="5"/>
      <c r="R477" s="22" t="str">
        <f t="shared" si="102"/>
        <v/>
      </c>
      <c r="S477" s="22" t="str">
        <f t="shared" si="103"/>
        <v/>
      </c>
      <c r="T477" s="6"/>
      <c r="U477" s="20" t="str">
        <f>IF(T477="","",(VLOOKUP(T477,data!G:H,2,0)))</f>
        <v/>
      </c>
      <c r="V477" s="7"/>
      <c r="W477" s="22" t="str">
        <f t="shared" si="104"/>
        <v/>
      </c>
    </row>
    <row r="478" spans="1:23">
      <c r="A478" s="17" t="str">
        <f>IF(B478="","",VLOOKUP(B478,data!C:D,2,0))</f>
        <v/>
      </c>
      <c r="B478" s="4"/>
      <c r="C478" s="28"/>
      <c r="D478" s="3" t="str">
        <f t="shared" si="92"/>
        <v/>
      </c>
      <c r="E478" s="3" t="str">
        <f t="shared" si="93"/>
        <v/>
      </c>
      <c r="F478" s="3" t="str">
        <f t="shared" si="94"/>
        <v/>
      </c>
      <c r="G478" s="3" t="str">
        <f t="shared" si="95"/>
        <v/>
      </c>
      <c r="H478" s="29" t="str">
        <f t="shared" si="96"/>
        <v/>
      </c>
      <c r="I478" s="3" t="str">
        <f t="shared" si="97"/>
        <v/>
      </c>
      <c r="J478" s="3" t="str">
        <f t="shared" si="98"/>
        <v/>
      </c>
      <c r="K478" s="3" t="str">
        <f t="shared" si="99"/>
        <v/>
      </c>
      <c r="L478" s="29" t="str">
        <f t="shared" si="100"/>
        <v/>
      </c>
      <c r="N478" s="20" t="str">
        <f>IF(M478="","",VLOOKUP(M478,data!E:F,2,0))</f>
        <v/>
      </c>
      <c r="O478" s="35" t="str">
        <f t="shared" si="101"/>
        <v/>
      </c>
      <c r="P478" s="5"/>
      <c r="Q478" s="5"/>
      <c r="R478" s="22" t="str">
        <f t="shared" si="102"/>
        <v/>
      </c>
      <c r="S478" s="22" t="str">
        <f t="shared" si="103"/>
        <v/>
      </c>
      <c r="T478" s="6"/>
      <c r="U478" s="20" t="str">
        <f>IF(T478="","",(VLOOKUP(T478,data!G:H,2,0)))</f>
        <v/>
      </c>
      <c r="V478" s="7"/>
      <c r="W478" s="22" t="str">
        <f t="shared" si="104"/>
        <v/>
      </c>
    </row>
    <row r="479" spans="1:23">
      <c r="A479" s="17" t="str">
        <f>IF(B479="","",VLOOKUP(B479,data!C:D,2,0))</f>
        <v/>
      </c>
      <c r="B479" s="4"/>
      <c r="C479" s="28"/>
      <c r="D479" s="3" t="str">
        <f t="shared" si="92"/>
        <v/>
      </c>
      <c r="E479" s="3" t="str">
        <f t="shared" si="93"/>
        <v/>
      </c>
      <c r="F479" s="3" t="str">
        <f t="shared" si="94"/>
        <v/>
      </c>
      <c r="G479" s="3" t="str">
        <f t="shared" si="95"/>
        <v/>
      </c>
      <c r="H479" s="29" t="str">
        <f t="shared" si="96"/>
        <v/>
      </c>
      <c r="I479" s="3" t="str">
        <f t="shared" si="97"/>
        <v/>
      </c>
      <c r="J479" s="3" t="str">
        <f t="shared" si="98"/>
        <v/>
      </c>
      <c r="K479" s="3" t="str">
        <f t="shared" si="99"/>
        <v/>
      </c>
      <c r="L479" s="29" t="str">
        <f t="shared" si="100"/>
        <v/>
      </c>
      <c r="N479" s="20" t="str">
        <f>IF(M479="","",VLOOKUP(M479,data!E:F,2,0))</f>
        <v/>
      </c>
      <c r="O479" s="35" t="str">
        <f t="shared" si="101"/>
        <v/>
      </c>
      <c r="P479" s="5"/>
      <c r="Q479" s="5"/>
      <c r="R479" s="22" t="str">
        <f t="shared" si="102"/>
        <v/>
      </c>
      <c r="S479" s="22" t="str">
        <f t="shared" si="103"/>
        <v/>
      </c>
      <c r="T479" s="6"/>
      <c r="U479" s="20" t="str">
        <f>IF(T479="","",(VLOOKUP(T479,data!G:H,2,0)))</f>
        <v/>
      </c>
      <c r="V479" s="7"/>
      <c r="W479" s="22" t="str">
        <f t="shared" si="104"/>
        <v/>
      </c>
    </row>
    <row r="480" spans="1:23">
      <c r="A480" s="17" t="str">
        <f>IF(B480="","",VLOOKUP(B480,data!C:D,2,0))</f>
        <v/>
      </c>
      <c r="B480" s="4"/>
      <c r="C480" s="28"/>
      <c r="D480" s="3" t="str">
        <f t="shared" si="92"/>
        <v/>
      </c>
      <c r="E480" s="3" t="str">
        <f t="shared" si="93"/>
        <v/>
      </c>
      <c r="F480" s="3" t="str">
        <f t="shared" si="94"/>
        <v/>
      </c>
      <c r="G480" s="3" t="str">
        <f t="shared" si="95"/>
        <v/>
      </c>
      <c r="H480" s="29" t="str">
        <f t="shared" si="96"/>
        <v/>
      </c>
      <c r="I480" s="3" t="str">
        <f t="shared" si="97"/>
        <v/>
      </c>
      <c r="J480" s="3" t="str">
        <f t="shared" si="98"/>
        <v/>
      </c>
      <c r="K480" s="3" t="str">
        <f t="shared" si="99"/>
        <v/>
      </c>
      <c r="L480" s="29" t="str">
        <f t="shared" si="100"/>
        <v/>
      </c>
      <c r="N480" s="20" t="str">
        <f>IF(M480="","",VLOOKUP(M480,data!E:F,2,0))</f>
        <v/>
      </c>
      <c r="O480" s="35" t="str">
        <f t="shared" si="101"/>
        <v/>
      </c>
      <c r="P480" s="5"/>
      <c r="Q480" s="5"/>
      <c r="R480" s="22" t="str">
        <f t="shared" si="102"/>
        <v/>
      </c>
      <c r="S480" s="22" t="str">
        <f t="shared" si="103"/>
        <v/>
      </c>
      <c r="T480" s="6"/>
      <c r="U480" s="20" t="str">
        <f>IF(T480="","",(VLOOKUP(T480,data!G:H,2,0)))</f>
        <v/>
      </c>
      <c r="V480" s="7"/>
      <c r="W480" s="22" t="str">
        <f t="shared" si="104"/>
        <v/>
      </c>
    </row>
    <row r="481" spans="1:23">
      <c r="A481" s="17" t="str">
        <f>IF(B481="","",VLOOKUP(B481,data!C:D,2,0))</f>
        <v/>
      </c>
      <c r="B481" s="4"/>
      <c r="C481" s="28"/>
      <c r="D481" s="3" t="str">
        <f t="shared" si="92"/>
        <v/>
      </c>
      <c r="E481" s="3" t="str">
        <f t="shared" si="93"/>
        <v/>
      </c>
      <c r="F481" s="3" t="str">
        <f t="shared" si="94"/>
        <v/>
      </c>
      <c r="G481" s="3" t="str">
        <f t="shared" si="95"/>
        <v/>
      </c>
      <c r="H481" s="29" t="str">
        <f t="shared" si="96"/>
        <v/>
      </c>
      <c r="I481" s="3" t="str">
        <f t="shared" si="97"/>
        <v/>
      </c>
      <c r="J481" s="3" t="str">
        <f t="shared" si="98"/>
        <v/>
      </c>
      <c r="K481" s="3" t="str">
        <f t="shared" si="99"/>
        <v/>
      </c>
      <c r="L481" s="29" t="str">
        <f t="shared" si="100"/>
        <v/>
      </c>
      <c r="N481" s="20" t="str">
        <f>IF(M481="","",VLOOKUP(M481,data!E:F,2,0))</f>
        <v/>
      </c>
      <c r="O481" s="35" t="str">
        <f t="shared" si="101"/>
        <v/>
      </c>
      <c r="P481" s="5"/>
      <c r="Q481" s="5"/>
      <c r="R481" s="22" t="str">
        <f t="shared" si="102"/>
        <v/>
      </c>
      <c r="S481" s="22" t="str">
        <f t="shared" si="103"/>
        <v/>
      </c>
      <c r="T481" s="6"/>
      <c r="U481" s="20" t="str">
        <f>IF(T481="","",(VLOOKUP(T481,data!G:H,2,0)))</f>
        <v/>
      </c>
      <c r="V481" s="7"/>
      <c r="W481" s="22" t="str">
        <f t="shared" si="104"/>
        <v/>
      </c>
    </row>
    <row r="482" spans="1:23">
      <c r="A482" s="17" t="str">
        <f>IF(B482="","",VLOOKUP(B482,data!C:D,2,0))</f>
        <v/>
      </c>
      <c r="B482" s="4"/>
      <c r="C482" s="28"/>
      <c r="D482" s="3" t="str">
        <f t="shared" si="92"/>
        <v/>
      </c>
      <c r="E482" s="3" t="str">
        <f t="shared" si="93"/>
        <v/>
      </c>
      <c r="F482" s="3" t="str">
        <f t="shared" si="94"/>
        <v/>
      </c>
      <c r="G482" s="3" t="str">
        <f t="shared" si="95"/>
        <v/>
      </c>
      <c r="H482" s="29" t="str">
        <f t="shared" si="96"/>
        <v/>
      </c>
      <c r="I482" s="3" t="str">
        <f t="shared" si="97"/>
        <v/>
      </c>
      <c r="J482" s="3" t="str">
        <f t="shared" si="98"/>
        <v/>
      </c>
      <c r="K482" s="3" t="str">
        <f t="shared" si="99"/>
        <v/>
      </c>
      <c r="L482" s="29" t="str">
        <f t="shared" si="100"/>
        <v/>
      </c>
      <c r="N482" s="20" t="str">
        <f>IF(M482="","",VLOOKUP(M482,data!E:F,2,0))</f>
        <v/>
      </c>
      <c r="O482" s="35" t="str">
        <f t="shared" si="101"/>
        <v/>
      </c>
      <c r="P482" s="5"/>
      <c r="Q482" s="5"/>
      <c r="R482" s="22" t="str">
        <f t="shared" si="102"/>
        <v/>
      </c>
      <c r="S482" s="22" t="str">
        <f t="shared" si="103"/>
        <v/>
      </c>
      <c r="T482" s="6"/>
      <c r="U482" s="20" t="str">
        <f>IF(T482="","",(VLOOKUP(T482,data!G:H,2,0)))</f>
        <v/>
      </c>
      <c r="V482" s="7"/>
      <c r="W482" s="22" t="str">
        <f t="shared" si="104"/>
        <v/>
      </c>
    </row>
    <row r="483" spans="1:23">
      <c r="A483" s="17" t="str">
        <f>IF(B483="","",VLOOKUP(B483,data!C:D,2,0))</f>
        <v/>
      </c>
      <c r="B483" s="4"/>
      <c r="C483" s="28"/>
      <c r="D483" s="3" t="str">
        <f t="shared" si="92"/>
        <v/>
      </c>
      <c r="E483" s="3" t="str">
        <f t="shared" si="93"/>
        <v/>
      </c>
      <c r="F483" s="3" t="str">
        <f t="shared" si="94"/>
        <v/>
      </c>
      <c r="G483" s="3" t="str">
        <f t="shared" si="95"/>
        <v/>
      </c>
      <c r="H483" s="29" t="str">
        <f t="shared" si="96"/>
        <v/>
      </c>
      <c r="I483" s="3" t="str">
        <f t="shared" si="97"/>
        <v/>
      </c>
      <c r="J483" s="3" t="str">
        <f t="shared" si="98"/>
        <v/>
      </c>
      <c r="K483" s="3" t="str">
        <f t="shared" si="99"/>
        <v/>
      </c>
      <c r="L483" s="29" t="str">
        <f t="shared" si="100"/>
        <v/>
      </c>
      <c r="N483" s="20" t="str">
        <f>IF(M483="","",VLOOKUP(M483,data!E:F,2,0))</f>
        <v/>
      </c>
      <c r="O483" s="35" t="str">
        <f t="shared" si="101"/>
        <v/>
      </c>
      <c r="P483" s="5"/>
      <c r="Q483" s="5"/>
      <c r="R483" s="22" t="str">
        <f t="shared" si="102"/>
        <v/>
      </c>
      <c r="S483" s="22" t="str">
        <f t="shared" si="103"/>
        <v/>
      </c>
      <c r="T483" s="6"/>
      <c r="U483" s="20" t="str">
        <f>IF(T483="","",(VLOOKUP(T483,data!G:H,2,0)))</f>
        <v/>
      </c>
      <c r="V483" s="7"/>
      <c r="W483" s="22" t="str">
        <f t="shared" si="104"/>
        <v/>
      </c>
    </row>
    <row r="484" spans="1:23">
      <c r="A484" s="17" t="str">
        <f>IF(B484="","",VLOOKUP(B484,data!C:D,2,0))</f>
        <v/>
      </c>
      <c r="B484" s="4"/>
      <c r="C484" s="28"/>
      <c r="D484" s="3" t="str">
        <f t="shared" si="92"/>
        <v/>
      </c>
      <c r="E484" s="3" t="str">
        <f t="shared" si="93"/>
        <v/>
      </c>
      <c r="F484" s="3" t="str">
        <f t="shared" si="94"/>
        <v/>
      </c>
      <c r="G484" s="3" t="str">
        <f t="shared" si="95"/>
        <v/>
      </c>
      <c r="H484" s="29" t="str">
        <f t="shared" si="96"/>
        <v/>
      </c>
      <c r="I484" s="3" t="str">
        <f t="shared" si="97"/>
        <v/>
      </c>
      <c r="J484" s="3" t="str">
        <f t="shared" si="98"/>
        <v/>
      </c>
      <c r="K484" s="3" t="str">
        <f t="shared" si="99"/>
        <v/>
      </c>
      <c r="L484" s="29" t="str">
        <f t="shared" si="100"/>
        <v/>
      </c>
      <c r="N484" s="20" t="str">
        <f>IF(M484="","",VLOOKUP(M484,data!E:F,2,0))</f>
        <v/>
      </c>
      <c r="O484" s="35" t="str">
        <f t="shared" si="101"/>
        <v/>
      </c>
      <c r="P484" s="5"/>
      <c r="Q484" s="5"/>
      <c r="R484" s="22" t="str">
        <f t="shared" si="102"/>
        <v/>
      </c>
      <c r="S484" s="22" t="str">
        <f t="shared" si="103"/>
        <v/>
      </c>
      <c r="T484" s="6"/>
      <c r="U484" s="20" t="str">
        <f>IF(T484="","",(VLOOKUP(T484,data!G:H,2,0)))</f>
        <v/>
      </c>
      <c r="V484" s="7"/>
      <c r="W484" s="22" t="str">
        <f t="shared" si="104"/>
        <v/>
      </c>
    </row>
    <row r="485" spans="1:23">
      <c r="A485" s="17" t="str">
        <f>IF(B485="","",VLOOKUP(B485,data!C:D,2,0))</f>
        <v/>
      </c>
      <c r="B485" s="4"/>
      <c r="C485" s="28"/>
      <c r="D485" s="3" t="str">
        <f t="shared" si="92"/>
        <v/>
      </c>
      <c r="E485" s="3" t="str">
        <f t="shared" si="93"/>
        <v/>
      </c>
      <c r="F485" s="3" t="str">
        <f t="shared" si="94"/>
        <v/>
      </c>
      <c r="G485" s="3" t="str">
        <f t="shared" si="95"/>
        <v/>
      </c>
      <c r="H485" s="29" t="str">
        <f t="shared" si="96"/>
        <v/>
      </c>
      <c r="I485" s="3" t="str">
        <f t="shared" si="97"/>
        <v/>
      </c>
      <c r="J485" s="3" t="str">
        <f t="shared" si="98"/>
        <v/>
      </c>
      <c r="K485" s="3" t="str">
        <f t="shared" si="99"/>
        <v/>
      </c>
      <c r="L485" s="29" t="str">
        <f t="shared" si="100"/>
        <v/>
      </c>
      <c r="N485" s="20" t="str">
        <f>IF(M485="","",VLOOKUP(M485,data!E:F,2,0))</f>
        <v/>
      </c>
      <c r="O485" s="35" t="str">
        <f t="shared" si="101"/>
        <v/>
      </c>
      <c r="P485" s="5"/>
      <c r="Q485" s="5"/>
      <c r="R485" s="22" t="str">
        <f t="shared" si="102"/>
        <v/>
      </c>
      <c r="S485" s="22" t="str">
        <f t="shared" si="103"/>
        <v/>
      </c>
      <c r="T485" s="6"/>
      <c r="U485" s="20" t="str">
        <f>IF(T485="","",(VLOOKUP(T485,data!G:H,2,0)))</f>
        <v/>
      </c>
      <c r="V485" s="7"/>
      <c r="W485" s="22" t="str">
        <f t="shared" si="104"/>
        <v/>
      </c>
    </row>
    <row r="486" spans="1:23">
      <c r="A486" s="17" t="str">
        <f>IF(B486="","",VLOOKUP(B486,data!C:D,2,0))</f>
        <v/>
      </c>
      <c r="B486" s="4"/>
      <c r="C486" s="28"/>
      <c r="D486" s="3" t="str">
        <f t="shared" si="92"/>
        <v/>
      </c>
      <c r="E486" s="3" t="str">
        <f t="shared" si="93"/>
        <v/>
      </c>
      <c r="F486" s="3" t="str">
        <f t="shared" si="94"/>
        <v/>
      </c>
      <c r="G486" s="3" t="str">
        <f t="shared" si="95"/>
        <v/>
      </c>
      <c r="H486" s="29" t="str">
        <f t="shared" si="96"/>
        <v/>
      </c>
      <c r="I486" s="3" t="str">
        <f t="shared" si="97"/>
        <v/>
      </c>
      <c r="J486" s="3" t="str">
        <f t="shared" si="98"/>
        <v/>
      </c>
      <c r="K486" s="3" t="str">
        <f t="shared" si="99"/>
        <v/>
      </c>
      <c r="L486" s="29" t="str">
        <f t="shared" si="100"/>
        <v/>
      </c>
      <c r="N486" s="20" t="str">
        <f>IF(M486="","",VLOOKUP(M486,data!E:F,2,0))</f>
        <v/>
      </c>
      <c r="O486" s="35" t="str">
        <f t="shared" si="101"/>
        <v/>
      </c>
      <c r="P486" s="5"/>
      <c r="Q486" s="5"/>
      <c r="R486" s="22" t="str">
        <f t="shared" si="102"/>
        <v/>
      </c>
      <c r="S486" s="22" t="str">
        <f t="shared" si="103"/>
        <v/>
      </c>
      <c r="T486" s="6"/>
      <c r="U486" s="20" t="str">
        <f>IF(T486="","",(VLOOKUP(T486,data!G:H,2,0)))</f>
        <v/>
      </c>
      <c r="V486" s="7"/>
      <c r="W486" s="22" t="str">
        <f t="shared" si="104"/>
        <v/>
      </c>
    </row>
    <row r="487" spans="1:23">
      <c r="A487" s="17" t="str">
        <f>IF(B487="","",VLOOKUP(B487,data!C:D,2,0))</f>
        <v/>
      </c>
      <c r="B487" s="4"/>
      <c r="C487" s="28"/>
      <c r="D487" s="3" t="str">
        <f t="shared" si="92"/>
        <v/>
      </c>
      <c r="E487" s="3" t="str">
        <f t="shared" si="93"/>
        <v/>
      </c>
      <c r="F487" s="3" t="str">
        <f t="shared" si="94"/>
        <v/>
      </c>
      <c r="G487" s="3" t="str">
        <f t="shared" si="95"/>
        <v/>
      </c>
      <c r="H487" s="29" t="str">
        <f t="shared" si="96"/>
        <v/>
      </c>
      <c r="I487" s="3" t="str">
        <f t="shared" si="97"/>
        <v/>
      </c>
      <c r="J487" s="3" t="str">
        <f t="shared" si="98"/>
        <v/>
      </c>
      <c r="K487" s="3" t="str">
        <f t="shared" si="99"/>
        <v/>
      </c>
      <c r="L487" s="29" t="str">
        <f t="shared" si="100"/>
        <v/>
      </c>
      <c r="N487" s="20" t="str">
        <f>IF(M487="","",VLOOKUP(M487,data!E:F,2,0))</f>
        <v/>
      </c>
      <c r="O487" s="35" t="str">
        <f t="shared" si="101"/>
        <v/>
      </c>
      <c r="P487" s="5"/>
      <c r="Q487" s="5"/>
      <c r="R487" s="22" t="str">
        <f t="shared" si="102"/>
        <v/>
      </c>
      <c r="S487" s="22" t="str">
        <f t="shared" si="103"/>
        <v/>
      </c>
      <c r="T487" s="6"/>
      <c r="U487" s="20" t="str">
        <f>IF(T487="","",(VLOOKUP(T487,data!G:H,2,0)))</f>
        <v/>
      </c>
      <c r="V487" s="7"/>
      <c r="W487" s="22" t="str">
        <f t="shared" si="104"/>
        <v/>
      </c>
    </row>
    <row r="488" spans="1:23">
      <c r="A488" s="17" t="str">
        <f>IF(B488="","",VLOOKUP(B488,data!C:D,2,0))</f>
        <v/>
      </c>
      <c r="B488" s="4"/>
      <c r="C488" s="28"/>
      <c r="D488" s="3" t="str">
        <f t="shared" si="92"/>
        <v/>
      </c>
      <c r="E488" s="3" t="str">
        <f t="shared" si="93"/>
        <v/>
      </c>
      <c r="F488" s="3" t="str">
        <f t="shared" si="94"/>
        <v/>
      </c>
      <c r="G488" s="3" t="str">
        <f t="shared" si="95"/>
        <v/>
      </c>
      <c r="H488" s="29" t="str">
        <f t="shared" si="96"/>
        <v/>
      </c>
      <c r="I488" s="3" t="str">
        <f t="shared" si="97"/>
        <v/>
      </c>
      <c r="J488" s="3" t="str">
        <f t="shared" si="98"/>
        <v/>
      </c>
      <c r="K488" s="3" t="str">
        <f t="shared" si="99"/>
        <v/>
      </c>
      <c r="L488" s="29" t="str">
        <f t="shared" si="100"/>
        <v/>
      </c>
      <c r="N488" s="20" t="str">
        <f>IF(M488="","",VLOOKUP(M488,data!E:F,2,0))</f>
        <v/>
      </c>
      <c r="O488" s="35" t="str">
        <f t="shared" si="101"/>
        <v/>
      </c>
      <c r="P488" s="5"/>
      <c r="Q488" s="5"/>
      <c r="R488" s="22" t="str">
        <f t="shared" si="102"/>
        <v/>
      </c>
      <c r="S488" s="22" t="str">
        <f t="shared" si="103"/>
        <v/>
      </c>
      <c r="T488" s="6"/>
      <c r="U488" s="20" t="str">
        <f>IF(T488="","",(VLOOKUP(T488,data!G:H,2,0)))</f>
        <v/>
      </c>
      <c r="V488" s="7"/>
      <c r="W488" s="22" t="str">
        <f t="shared" si="104"/>
        <v/>
      </c>
    </row>
    <row r="489" spans="1:23">
      <c r="A489" s="17" t="str">
        <f>IF(B489="","",VLOOKUP(B489,data!C:D,2,0))</f>
        <v/>
      </c>
      <c r="B489" s="4"/>
      <c r="C489" s="28"/>
      <c r="D489" s="3" t="str">
        <f t="shared" si="92"/>
        <v/>
      </c>
      <c r="E489" s="3" t="str">
        <f t="shared" si="93"/>
        <v/>
      </c>
      <c r="F489" s="3" t="str">
        <f t="shared" si="94"/>
        <v/>
      </c>
      <c r="G489" s="3" t="str">
        <f t="shared" si="95"/>
        <v/>
      </c>
      <c r="H489" s="29" t="str">
        <f t="shared" si="96"/>
        <v/>
      </c>
      <c r="I489" s="3" t="str">
        <f t="shared" si="97"/>
        <v/>
      </c>
      <c r="J489" s="3" t="str">
        <f t="shared" si="98"/>
        <v/>
      </c>
      <c r="K489" s="3" t="str">
        <f t="shared" si="99"/>
        <v/>
      </c>
      <c r="L489" s="29" t="str">
        <f t="shared" si="100"/>
        <v/>
      </c>
      <c r="N489" s="20" t="str">
        <f>IF(M489="","",VLOOKUP(M489,data!E:F,2,0))</f>
        <v/>
      </c>
      <c r="O489" s="35" t="str">
        <f t="shared" si="101"/>
        <v/>
      </c>
      <c r="P489" s="5"/>
      <c r="Q489" s="5"/>
      <c r="R489" s="22" t="str">
        <f t="shared" si="102"/>
        <v/>
      </c>
      <c r="S489" s="22" t="str">
        <f t="shared" si="103"/>
        <v/>
      </c>
      <c r="T489" s="6"/>
      <c r="U489" s="20" t="str">
        <f>IF(T489="","",(VLOOKUP(T489,data!G:H,2,0)))</f>
        <v/>
      </c>
      <c r="V489" s="7"/>
      <c r="W489" s="22" t="str">
        <f t="shared" si="104"/>
        <v/>
      </c>
    </row>
    <row r="490" spans="1:23">
      <c r="A490" s="17" t="str">
        <f>IF(B490="","",VLOOKUP(B490,data!C:D,2,0))</f>
        <v/>
      </c>
      <c r="B490" s="4"/>
      <c r="C490" s="28"/>
      <c r="D490" s="3" t="str">
        <f t="shared" si="92"/>
        <v/>
      </c>
      <c r="E490" s="3" t="str">
        <f t="shared" si="93"/>
        <v/>
      </c>
      <c r="F490" s="3" t="str">
        <f t="shared" si="94"/>
        <v/>
      </c>
      <c r="G490" s="3" t="str">
        <f t="shared" si="95"/>
        <v/>
      </c>
      <c r="H490" s="29" t="str">
        <f t="shared" si="96"/>
        <v/>
      </c>
      <c r="I490" s="3" t="str">
        <f t="shared" si="97"/>
        <v/>
      </c>
      <c r="J490" s="3" t="str">
        <f t="shared" si="98"/>
        <v/>
      </c>
      <c r="K490" s="3" t="str">
        <f t="shared" si="99"/>
        <v/>
      </c>
      <c r="L490" s="29" t="str">
        <f t="shared" si="100"/>
        <v/>
      </c>
      <c r="N490" s="20" t="str">
        <f>IF(M490="","",VLOOKUP(M490,data!E:F,2,0))</f>
        <v/>
      </c>
      <c r="O490" s="35" t="str">
        <f t="shared" si="101"/>
        <v/>
      </c>
      <c r="P490" s="5"/>
      <c r="Q490" s="5"/>
      <c r="R490" s="22" t="str">
        <f t="shared" si="102"/>
        <v/>
      </c>
      <c r="S490" s="22" t="str">
        <f t="shared" si="103"/>
        <v/>
      </c>
      <c r="T490" s="6"/>
      <c r="U490" s="20" t="str">
        <f>IF(T490="","",(VLOOKUP(T490,data!G:H,2,0)))</f>
        <v/>
      </c>
      <c r="V490" s="7"/>
      <c r="W490" s="22" t="str">
        <f t="shared" si="104"/>
        <v/>
      </c>
    </row>
    <row r="491" spans="1:23">
      <c r="A491" s="17" t="str">
        <f>IF(B491="","",VLOOKUP(B491,data!C:D,2,0))</f>
        <v/>
      </c>
      <c r="B491" s="4"/>
      <c r="C491" s="28"/>
      <c r="D491" s="3" t="str">
        <f t="shared" si="92"/>
        <v/>
      </c>
      <c r="E491" s="3" t="str">
        <f t="shared" si="93"/>
        <v/>
      </c>
      <c r="F491" s="3" t="str">
        <f t="shared" si="94"/>
        <v/>
      </c>
      <c r="G491" s="3" t="str">
        <f t="shared" si="95"/>
        <v/>
      </c>
      <c r="H491" s="29" t="str">
        <f t="shared" si="96"/>
        <v/>
      </c>
      <c r="I491" s="3" t="str">
        <f t="shared" si="97"/>
        <v/>
      </c>
      <c r="J491" s="3" t="str">
        <f t="shared" si="98"/>
        <v/>
      </c>
      <c r="K491" s="3" t="str">
        <f t="shared" si="99"/>
        <v/>
      </c>
      <c r="L491" s="29" t="str">
        <f t="shared" si="100"/>
        <v/>
      </c>
      <c r="N491" s="20" t="str">
        <f>IF(M491="","",VLOOKUP(M491,data!E:F,2,0))</f>
        <v/>
      </c>
      <c r="O491" s="35" t="str">
        <f t="shared" si="101"/>
        <v/>
      </c>
      <c r="P491" s="5"/>
      <c r="Q491" s="5"/>
      <c r="R491" s="22" t="str">
        <f t="shared" si="102"/>
        <v/>
      </c>
      <c r="S491" s="22" t="str">
        <f t="shared" si="103"/>
        <v/>
      </c>
      <c r="T491" s="6"/>
      <c r="U491" s="20" t="str">
        <f>IF(T491="","",(VLOOKUP(T491,data!G:H,2,0)))</f>
        <v/>
      </c>
      <c r="V491" s="7"/>
      <c r="W491" s="22" t="str">
        <f t="shared" si="104"/>
        <v/>
      </c>
    </row>
    <row r="492" spans="1:23">
      <c r="A492" s="17" t="str">
        <f>IF(B492="","",VLOOKUP(B492,data!C:D,2,0))</f>
        <v/>
      </c>
      <c r="B492" s="4"/>
      <c r="C492" s="28"/>
      <c r="D492" s="3" t="str">
        <f t="shared" si="92"/>
        <v/>
      </c>
      <c r="E492" s="3" t="str">
        <f t="shared" si="93"/>
        <v/>
      </c>
      <c r="F492" s="3" t="str">
        <f t="shared" si="94"/>
        <v/>
      </c>
      <c r="G492" s="3" t="str">
        <f t="shared" si="95"/>
        <v/>
      </c>
      <c r="H492" s="29" t="str">
        <f t="shared" si="96"/>
        <v/>
      </c>
      <c r="I492" s="3" t="str">
        <f t="shared" si="97"/>
        <v/>
      </c>
      <c r="J492" s="3" t="str">
        <f t="shared" si="98"/>
        <v/>
      </c>
      <c r="K492" s="3" t="str">
        <f t="shared" si="99"/>
        <v/>
      </c>
      <c r="L492" s="29" t="str">
        <f t="shared" si="100"/>
        <v/>
      </c>
      <c r="N492" s="20" t="str">
        <f>IF(M492="","",VLOOKUP(M492,data!E:F,2,0))</f>
        <v/>
      </c>
      <c r="O492" s="35" t="str">
        <f t="shared" si="101"/>
        <v/>
      </c>
      <c r="P492" s="5"/>
      <c r="Q492" s="5"/>
      <c r="R492" s="22" t="str">
        <f t="shared" si="102"/>
        <v/>
      </c>
      <c r="S492" s="22" t="str">
        <f t="shared" si="103"/>
        <v/>
      </c>
      <c r="T492" s="6"/>
      <c r="U492" s="20" t="str">
        <f>IF(T492="","",(VLOOKUP(T492,data!G:H,2,0)))</f>
        <v/>
      </c>
      <c r="V492" s="7"/>
      <c r="W492" s="22" t="str">
        <f t="shared" si="104"/>
        <v/>
      </c>
    </row>
    <row r="493" spans="1:23">
      <c r="A493" s="17" t="str">
        <f>IF(B493="","",VLOOKUP(B493,data!C:D,2,0))</f>
        <v/>
      </c>
      <c r="B493" s="4"/>
      <c r="C493" s="28"/>
      <c r="D493" s="3" t="str">
        <f t="shared" si="92"/>
        <v/>
      </c>
      <c r="E493" s="3" t="str">
        <f t="shared" si="93"/>
        <v/>
      </c>
      <c r="F493" s="3" t="str">
        <f t="shared" si="94"/>
        <v/>
      </c>
      <c r="G493" s="3" t="str">
        <f t="shared" si="95"/>
        <v/>
      </c>
      <c r="H493" s="29" t="str">
        <f t="shared" si="96"/>
        <v/>
      </c>
      <c r="I493" s="3" t="str">
        <f t="shared" si="97"/>
        <v/>
      </c>
      <c r="J493" s="3" t="str">
        <f t="shared" si="98"/>
        <v/>
      </c>
      <c r="K493" s="3" t="str">
        <f t="shared" si="99"/>
        <v/>
      </c>
      <c r="L493" s="29" t="str">
        <f t="shared" si="100"/>
        <v/>
      </c>
      <c r="N493" s="20" t="str">
        <f>IF(M493="","",VLOOKUP(M493,data!E:F,2,0))</f>
        <v/>
      </c>
      <c r="O493" s="35" t="str">
        <f t="shared" si="101"/>
        <v/>
      </c>
      <c r="P493" s="5"/>
      <c r="Q493" s="5"/>
      <c r="R493" s="22" t="str">
        <f t="shared" si="102"/>
        <v/>
      </c>
      <c r="S493" s="22" t="str">
        <f t="shared" si="103"/>
        <v/>
      </c>
      <c r="T493" s="6"/>
      <c r="U493" s="20" t="str">
        <f>IF(T493="","",(VLOOKUP(T493,data!G:H,2,0)))</f>
        <v/>
      </c>
      <c r="V493" s="7"/>
      <c r="W493" s="22" t="str">
        <f t="shared" si="104"/>
        <v/>
      </c>
    </row>
    <row r="494" spans="1:23">
      <c r="A494" s="17" t="str">
        <f>IF(B494="","",VLOOKUP(B494,data!C:D,2,0))</f>
        <v/>
      </c>
      <c r="B494" s="4"/>
      <c r="C494" s="28"/>
      <c r="D494" s="3" t="str">
        <f t="shared" si="92"/>
        <v/>
      </c>
      <c r="E494" s="3" t="str">
        <f t="shared" si="93"/>
        <v/>
      </c>
      <c r="F494" s="3" t="str">
        <f t="shared" si="94"/>
        <v/>
      </c>
      <c r="G494" s="3" t="str">
        <f t="shared" si="95"/>
        <v/>
      </c>
      <c r="H494" s="29" t="str">
        <f t="shared" si="96"/>
        <v/>
      </c>
      <c r="I494" s="3" t="str">
        <f t="shared" si="97"/>
        <v/>
      </c>
      <c r="J494" s="3" t="str">
        <f t="shared" si="98"/>
        <v/>
      </c>
      <c r="K494" s="3" t="str">
        <f t="shared" si="99"/>
        <v/>
      </c>
      <c r="L494" s="29" t="str">
        <f t="shared" si="100"/>
        <v/>
      </c>
      <c r="N494" s="20" t="str">
        <f>IF(M494="","",VLOOKUP(M494,data!E:F,2,0))</f>
        <v/>
      </c>
      <c r="O494" s="35" t="str">
        <f t="shared" si="101"/>
        <v/>
      </c>
      <c r="P494" s="5"/>
      <c r="Q494" s="5"/>
      <c r="R494" s="22" t="str">
        <f t="shared" si="102"/>
        <v/>
      </c>
      <c r="S494" s="22" t="str">
        <f t="shared" si="103"/>
        <v/>
      </c>
      <c r="T494" s="6"/>
      <c r="U494" s="20" t="str">
        <f>IF(T494="","",(VLOOKUP(T494,data!G:H,2,0)))</f>
        <v/>
      </c>
      <c r="V494" s="7"/>
      <c r="W494" s="22" t="str">
        <f t="shared" si="104"/>
        <v/>
      </c>
    </row>
    <row r="495" spans="1:23">
      <c r="A495" s="17" t="str">
        <f>IF(B495="","",VLOOKUP(B495,data!C:D,2,0))</f>
        <v/>
      </c>
      <c r="B495" s="4"/>
      <c r="C495" s="28"/>
      <c r="D495" s="3" t="str">
        <f t="shared" si="92"/>
        <v/>
      </c>
      <c r="E495" s="3" t="str">
        <f t="shared" si="93"/>
        <v/>
      </c>
      <c r="F495" s="3" t="str">
        <f t="shared" si="94"/>
        <v/>
      </c>
      <c r="G495" s="3" t="str">
        <f t="shared" si="95"/>
        <v/>
      </c>
      <c r="H495" s="29" t="str">
        <f t="shared" si="96"/>
        <v/>
      </c>
      <c r="I495" s="3" t="str">
        <f t="shared" si="97"/>
        <v/>
      </c>
      <c r="J495" s="3" t="str">
        <f t="shared" si="98"/>
        <v/>
      </c>
      <c r="K495" s="3" t="str">
        <f t="shared" si="99"/>
        <v/>
      </c>
      <c r="L495" s="29" t="str">
        <f t="shared" si="100"/>
        <v/>
      </c>
      <c r="N495" s="20" t="str">
        <f>IF(M495="","",VLOOKUP(M495,data!E:F,2,0))</f>
        <v/>
      </c>
      <c r="O495" s="35" t="str">
        <f t="shared" si="101"/>
        <v/>
      </c>
      <c r="P495" s="5"/>
      <c r="Q495" s="5"/>
      <c r="R495" s="22" t="str">
        <f t="shared" si="102"/>
        <v/>
      </c>
      <c r="S495" s="22" t="str">
        <f t="shared" si="103"/>
        <v/>
      </c>
      <c r="T495" s="6"/>
      <c r="U495" s="20" t="str">
        <f>IF(T495="","",(VLOOKUP(T495,data!G:H,2,0)))</f>
        <v/>
      </c>
      <c r="V495" s="7"/>
      <c r="W495" s="22" t="str">
        <f t="shared" si="104"/>
        <v/>
      </c>
    </row>
    <row r="496" spans="1:23">
      <c r="A496" s="17" t="str">
        <f>IF(B496="","",VLOOKUP(B496,data!C:D,2,0))</f>
        <v/>
      </c>
      <c r="B496" s="4"/>
      <c r="C496" s="28"/>
      <c r="D496" s="3" t="str">
        <f t="shared" si="92"/>
        <v/>
      </c>
      <c r="E496" s="3" t="str">
        <f t="shared" si="93"/>
        <v/>
      </c>
      <c r="F496" s="3" t="str">
        <f t="shared" si="94"/>
        <v/>
      </c>
      <c r="G496" s="3" t="str">
        <f t="shared" si="95"/>
        <v/>
      </c>
      <c r="H496" s="29" t="str">
        <f t="shared" si="96"/>
        <v/>
      </c>
      <c r="I496" s="3" t="str">
        <f t="shared" si="97"/>
        <v/>
      </c>
      <c r="J496" s="3" t="str">
        <f t="shared" si="98"/>
        <v/>
      </c>
      <c r="K496" s="3" t="str">
        <f t="shared" si="99"/>
        <v/>
      </c>
      <c r="L496" s="29" t="str">
        <f t="shared" si="100"/>
        <v/>
      </c>
      <c r="N496" s="20" t="str">
        <f>IF(M496="","",VLOOKUP(M496,data!E:F,2,0))</f>
        <v/>
      </c>
      <c r="O496" s="35" t="str">
        <f t="shared" si="101"/>
        <v/>
      </c>
      <c r="P496" s="5"/>
      <c r="Q496" s="5"/>
      <c r="R496" s="22" t="str">
        <f t="shared" si="102"/>
        <v/>
      </c>
      <c r="S496" s="22" t="str">
        <f t="shared" si="103"/>
        <v/>
      </c>
      <c r="T496" s="6"/>
      <c r="U496" s="20" t="str">
        <f>IF(T496="","",(VLOOKUP(T496,data!G:H,2,0)))</f>
        <v/>
      </c>
      <c r="V496" s="7"/>
      <c r="W496" s="22" t="str">
        <f t="shared" si="104"/>
        <v/>
      </c>
    </row>
    <row r="497" spans="1:23">
      <c r="A497" s="17" t="str">
        <f>IF(B497="","",VLOOKUP(B497,data!C:D,2,0))</f>
        <v/>
      </c>
      <c r="B497" s="4"/>
      <c r="C497" s="28"/>
      <c r="D497" s="3" t="str">
        <f t="shared" si="92"/>
        <v/>
      </c>
      <c r="E497" s="3" t="str">
        <f t="shared" si="93"/>
        <v/>
      </c>
      <c r="F497" s="3" t="str">
        <f t="shared" si="94"/>
        <v/>
      </c>
      <c r="G497" s="3" t="str">
        <f t="shared" si="95"/>
        <v/>
      </c>
      <c r="H497" s="29" t="str">
        <f t="shared" si="96"/>
        <v/>
      </c>
      <c r="I497" s="3" t="str">
        <f t="shared" si="97"/>
        <v/>
      </c>
      <c r="J497" s="3" t="str">
        <f t="shared" si="98"/>
        <v/>
      </c>
      <c r="K497" s="3" t="str">
        <f t="shared" si="99"/>
        <v/>
      </c>
      <c r="L497" s="29" t="str">
        <f t="shared" si="100"/>
        <v/>
      </c>
      <c r="N497" s="20" t="str">
        <f>IF(M497="","",VLOOKUP(M497,data!E:F,2,0))</f>
        <v/>
      </c>
      <c r="O497" s="35" t="str">
        <f t="shared" si="101"/>
        <v/>
      </c>
      <c r="P497" s="5"/>
      <c r="Q497" s="5"/>
      <c r="R497" s="22" t="str">
        <f t="shared" si="102"/>
        <v/>
      </c>
      <c r="S497" s="22" t="str">
        <f t="shared" si="103"/>
        <v/>
      </c>
      <c r="T497" s="6"/>
      <c r="U497" s="20" t="str">
        <f>IF(T497="","",(VLOOKUP(T497,data!G:H,2,0)))</f>
        <v/>
      </c>
      <c r="V497" s="7"/>
      <c r="W497" s="22" t="str">
        <f t="shared" si="104"/>
        <v/>
      </c>
    </row>
    <row r="498" spans="1:23">
      <c r="A498" s="17" t="str">
        <f>IF(B498="","",VLOOKUP(B498,data!C:D,2,0))</f>
        <v/>
      </c>
      <c r="B498" s="4"/>
      <c r="C498" s="28"/>
      <c r="D498" s="3" t="str">
        <f t="shared" si="92"/>
        <v/>
      </c>
      <c r="E498" s="3" t="str">
        <f t="shared" si="93"/>
        <v/>
      </c>
      <c r="F498" s="3" t="str">
        <f t="shared" si="94"/>
        <v/>
      </c>
      <c r="G498" s="3" t="str">
        <f t="shared" si="95"/>
        <v/>
      </c>
      <c r="H498" s="29" t="str">
        <f t="shared" si="96"/>
        <v/>
      </c>
      <c r="I498" s="3" t="str">
        <f t="shared" si="97"/>
        <v/>
      </c>
      <c r="J498" s="3" t="str">
        <f t="shared" si="98"/>
        <v/>
      </c>
      <c r="K498" s="3" t="str">
        <f t="shared" si="99"/>
        <v/>
      </c>
      <c r="L498" s="29" t="str">
        <f t="shared" si="100"/>
        <v/>
      </c>
      <c r="N498" s="20" t="str">
        <f>IF(M498="","",VLOOKUP(M498,data!E:F,2,0))</f>
        <v/>
      </c>
      <c r="O498" s="35" t="str">
        <f t="shared" si="101"/>
        <v/>
      </c>
      <c r="P498" s="5"/>
      <c r="Q498" s="5"/>
      <c r="R498" s="22" t="str">
        <f t="shared" si="102"/>
        <v/>
      </c>
      <c r="S498" s="22" t="str">
        <f t="shared" si="103"/>
        <v/>
      </c>
      <c r="T498" s="6"/>
      <c r="U498" s="20" t="str">
        <f>IF(T498="","",(VLOOKUP(T498,data!G:H,2,0)))</f>
        <v/>
      </c>
      <c r="V498" s="7"/>
      <c r="W498" s="22" t="str">
        <f t="shared" si="104"/>
        <v/>
      </c>
    </row>
    <row r="499" spans="1:23">
      <c r="A499" s="17" t="str">
        <f>IF(B499="","",VLOOKUP(B499,data!C:D,2,0))</f>
        <v/>
      </c>
      <c r="B499" s="4"/>
      <c r="C499" s="28"/>
      <c r="D499" s="3" t="str">
        <f t="shared" si="92"/>
        <v/>
      </c>
      <c r="E499" s="3" t="str">
        <f t="shared" si="93"/>
        <v/>
      </c>
      <c r="F499" s="3" t="str">
        <f t="shared" si="94"/>
        <v/>
      </c>
      <c r="G499" s="3" t="str">
        <f t="shared" si="95"/>
        <v/>
      </c>
      <c r="H499" s="29" t="str">
        <f t="shared" si="96"/>
        <v/>
      </c>
      <c r="I499" s="3" t="str">
        <f t="shared" si="97"/>
        <v/>
      </c>
      <c r="J499" s="3" t="str">
        <f t="shared" si="98"/>
        <v/>
      </c>
      <c r="K499" s="3" t="str">
        <f t="shared" si="99"/>
        <v/>
      </c>
      <c r="L499" s="29" t="str">
        <f t="shared" si="100"/>
        <v/>
      </c>
      <c r="N499" s="20" t="str">
        <f>IF(M499="","",VLOOKUP(M499,data!E:F,2,0))</f>
        <v/>
      </c>
      <c r="O499" s="35" t="str">
        <f t="shared" si="101"/>
        <v/>
      </c>
      <c r="P499" s="5"/>
      <c r="Q499" s="5"/>
      <c r="R499" s="22" t="str">
        <f t="shared" si="102"/>
        <v/>
      </c>
      <c r="S499" s="22" t="str">
        <f t="shared" si="103"/>
        <v/>
      </c>
      <c r="T499" s="6"/>
      <c r="U499" s="20" t="str">
        <f>IF(T499="","",(VLOOKUP(T499,data!G:H,2,0)))</f>
        <v/>
      </c>
      <c r="V499" s="7"/>
      <c r="W499" s="22" t="str">
        <f t="shared" si="104"/>
        <v/>
      </c>
    </row>
    <row r="500" spans="1:23">
      <c r="A500" s="17" t="str">
        <f>IF(B500="","",VLOOKUP(B500,data!C:D,2,0))</f>
        <v/>
      </c>
      <c r="B500" s="4"/>
      <c r="C500" s="28"/>
      <c r="D500" s="3" t="str">
        <f t="shared" si="92"/>
        <v/>
      </c>
      <c r="E500" s="3" t="str">
        <f t="shared" si="93"/>
        <v/>
      </c>
      <c r="F500" s="3" t="str">
        <f t="shared" si="94"/>
        <v/>
      </c>
      <c r="G500" s="3" t="str">
        <f t="shared" si="95"/>
        <v/>
      </c>
      <c r="H500" s="29" t="str">
        <f t="shared" si="96"/>
        <v/>
      </c>
      <c r="I500" s="3" t="str">
        <f t="shared" si="97"/>
        <v/>
      </c>
      <c r="J500" s="3" t="str">
        <f t="shared" si="98"/>
        <v/>
      </c>
      <c r="K500" s="3" t="str">
        <f t="shared" si="99"/>
        <v/>
      </c>
      <c r="L500" s="29" t="str">
        <f t="shared" si="100"/>
        <v/>
      </c>
      <c r="N500" s="20" t="str">
        <f>IF(M500="","",VLOOKUP(M500,data!E:F,2,0))</f>
        <v/>
      </c>
      <c r="O500" s="35" t="e">
        <f>IF(#REF!&gt;0,1,"")</f>
        <v>#REF!</v>
      </c>
      <c r="P500" s="5"/>
      <c r="Q500" s="5"/>
      <c r="R500" s="22" t="str">
        <f t="shared" si="102"/>
        <v/>
      </c>
      <c r="S500" s="22" t="str">
        <f t="shared" si="103"/>
        <v/>
      </c>
      <c r="T500" s="6"/>
      <c r="U500" s="20" t="str">
        <f>IF(T500="","",(VLOOKUP(T500,data!G:H,2,0)))</f>
        <v/>
      </c>
      <c r="V500" s="7"/>
      <c r="W500" s="22" t="str">
        <f t="shared" si="104"/>
        <v/>
      </c>
    </row>
    <row r="501" spans="1:23">
      <c r="A501" s="17" t="str">
        <f>IF(B501="","",VLOOKUP(B501,data!C:D,2,0))</f>
        <v/>
      </c>
      <c r="B501" s="4"/>
      <c r="C501" s="28"/>
      <c r="D501" s="3" t="str">
        <f t="shared" si="92"/>
        <v/>
      </c>
      <c r="E501" s="3" t="str">
        <f t="shared" si="93"/>
        <v/>
      </c>
      <c r="F501" s="3" t="str">
        <f t="shared" si="94"/>
        <v/>
      </c>
      <c r="G501" s="3" t="str">
        <f t="shared" si="95"/>
        <v/>
      </c>
      <c r="H501" s="29" t="str">
        <f t="shared" si="96"/>
        <v/>
      </c>
      <c r="I501" s="3" t="str">
        <f t="shared" si="97"/>
        <v/>
      </c>
      <c r="J501" s="3" t="str">
        <f t="shared" si="98"/>
        <v/>
      </c>
      <c r="K501" s="3" t="str">
        <f t="shared" si="99"/>
        <v/>
      </c>
      <c r="L501" s="29" t="str">
        <f t="shared" si="100"/>
        <v/>
      </c>
      <c r="N501" s="20" t="str">
        <f>IF(M501="","",VLOOKUP(M501,data!E:F,2,0))</f>
        <v/>
      </c>
      <c r="O501" s="35" t="e">
        <f>IF(#REF!&gt;0,1,"")</f>
        <v>#REF!</v>
      </c>
      <c r="P501" s="5"/>
      <c r="Q501" s="5"/>
      <c r="R501" s="22" t="str">
        <f t="shared" si="102"/>
        <v/>
      </c>
      <c r="S501" s="22" t="str">
        <f t="shared" si="103"/>
        <v/>
      </c>
      <c r="T501" s="6"/>
      <c r="U501" s="20" t="str">
        <f>IF(T501="","",(VLOOKUP(T501,data!G:H,2,0)))</f>
        <v/>
      </c>
      <c r="V501" s="7"/>
      <c r="W501" s="22" t="str">
        <f t="shared" si="104"/>
        <v/>
      </c>
    </row>
    <row r="502" spans="1:23">
      <c r="A502" s="17" t="str">
        <f>IF(B502="","",VLOOKUP(B502,data!C:D,2,0))</f>
        <v/>
      </c>
      <c r="B502" s="4"/>
      <c r="C502" s="28"/>
      <c r="D502" s="3" t="str">
        <f t="shared" si="92"/>
        <v/>
      </c>
      <c r="E502" s="3" t="str">
        <f t="shared" si="93"/>
        <v/>
      </c>
      <c r="F502" s="3" t="str">
        <f t="shared" si="94"/>
        <v/>
      </c>
      <c r="G502" s="3" t="str">
        <f t="shared" si="95"/>
        <v/>
      </c>
      <c r="H502" s="29" t="str">
        <f t="shared" si="96"/>
        <v/>
      </c>
      <c r="I502" s="3" t="str">
        <f t="shared" si="97"/>
        <v/>
      </c>
      <c r="J502" s="3" t="str">
        <f t="shared" si="98"/>
        <v/>
      </c>
      <c r="K502" s="3" t="str">
        <f t="shared" si="99"/>
        <v/>
      </c>
      <c r="L502" s="29" t="str">
        <f t="shared" si="100"/>
        <v/>
      </c>
      <c r="N502" s="20" t="str">
        <f>IF(M502="","",VLOOKUP(M502,data!E:F,2,0))</f>
        <v/>
      </c>
      <c r="O502" s="35" t="str">
        <f>IF(C500&gt;0,1,"")</f>
        <v/>
      </c>
      <c r="P502" s="5"/>
      <c r="Q502" s="5"/>
      <c r="R502" s="22" t="str">
        <f t="shared" si="102"/>
        <v/>
      </c>
      <c r="S502" s="22" t="str">
        <f t="shared" si="103"/>
        <v/>
      </c>
      <c r="T502" s="6"/>
      <c r="U502" s="20" t="str">
        <f>IF(T502="","",(VLOOKUP(T502,data!G:H,2,0)))</f>
        <v/>
      </c>
      <c r="V502" s="7"/>
      <c r="W502" s="22" t="str">
        <f t="shared" si="104"/>
        <v/>
      </c>
    </row>
    <row r="503" spans="1:23">
      <c r="A503" s="17" t="str">
        <f>IF(B503="","",VLOOKUP(B503,data!C:D,2,0))</f>
        <v/>
      </c>
      <c r="B503" s="4"/>
      <c r="C503" s="28"/>
      <c r="D503" s="3" t="str">
        <f t="shared" si="92"/>
        <v/>
      </c>
      <c r="E503" s="3" t="str">
        <f t="shared" si="93"/>
        <v/>
      </c>
      <c r="F503" s="3" t="str">
        <f t="shared" si="94"/>
        <v/>
      </c>
      <c r="G503" s="3" t="str">
        <f t="shared" si="95"/>
        <v/>
      </c>
      <c r="H503" s="29" t="str">
        <f t="shared" si="96"/>
        <v/>
      </c>
      <c r="I503" s="3" t="str">
        <f t="shared" si="97"/>
        <v/>
      </c>
      <c r="J503" s="3" t="str">
        <f t="shared" si="98"/>
        <v/>
      </c>
      <c r="K503" s="3" t="str">
        <f t="shared" si="99"/>
        <v/>
      </c>
      <c r="L503" s="29" t="str">
        <f t="shared" si="100"/>
        <v/>
      </c>
      <c r="N503" s="20" t="str">
        <f>IF(M503="","",VLOOKUP(M503,data!E:F,2,0))</f>
        <v/>
      </c>
      <c r="O503" s="35" t="str">
        <f t="shared" si="101"/>
        <v/>
      </c>
      <c r="P503" s="5"/>
      <c r="Q503" s="5"/>
      <c r="R503" s="22" t="str">
        <f t="shared" si="102"/>
        <v/>
      </c>
      <c r="S503" s="22" t="str">
        <f t="shared" si="103"/>
        <v/>
      </c>
      <c r="T503" s="6"/>
      <c r="U503" s="20" t="str">
        <f>IF(T503="","",(VLOOKUP(T503,data!G:H,2,0)))</f>
        <v/>
      </c>
      <c r="V503" s="7"/>
      <c r="W503" s="22" t="str">
        <f t="shared" si="104"/>
        <v/>
      </c>
    </row>
    <row r="504" spans="1:23">
      <c r="A504" s="17" t="str">
        <f>IF(B504="","",VLOOKUP(B504,data!C:D,2,0))</f>
        <v/>
      </c>
      <c r="B504" s="4"/>
      <c r="C504" s="28"/>
      <c r="D504" s="3" t="str">
        <f t="shared" si="92"/>
        <v/>
      </c>
      <c r="E504" s="3" t="str">
        <f t="shared" si="93"/>
        <v/>
      </c>
      <c r="F504" s="3" t="str">
        <f t="shared" si="94"/>
        <v/>
      </c>
      <c r="G504" s="3" t="str">
        <f t="shared" si="95"/>
        <v/>
      </c>
      <c r="H504" s="29" t="str">
        <f t="shared" si="96"/>
        <v/>
      </c>
      <c r="I504" s="3" t="str">
        <f t="shared" si="97"/>
        <v/>
      </c>
      <c r="J504" s="3" t="str">
        <f t="shared" si="98"/>
        <v/>
      </c>
      <c r="K504" s="3" t="str">
        <f t="shared" si="99"/>
        <v/>
      </c>
      <c r="L504" s="29" t="str">
        <f t="shared" si="100"/>
        <v/>
      </c>
      <c r="N504" s="20" t="str">
        <f>IF(M504="","",VLOOKUP(M504,data!E:F,2,0))</f>
        <v/>
      </c>
      <c r="O504" s="35" t="str">
        <f t="shared" si="101"/>
        <v/>
      </c>
      <c r="P504" s="5"/>
      <c r="Q504" s="5"/>
      <c r="R504" s="22" t="str">
        <f t="shared" si="102"/>
        <v/>
      </c>
      <c r="S504" s="22" t="str">
        <f t="shared" si="103"/>
        <v/>
      </c>
      <c r="T504" s="6"/>
      <c r="U504" s="20" t="str">
        <f>IF(T504="","",(VLOOKUP(T504,data!G:H,2,0)))</f>
        <v/>
      </c>
      <c r="V504" s="7"/>
      <c r="W504" s="22" t="str">
        <f t="shared" si="104"/>
        <v/>
      </c>
    </row>
    <row r="505" spans="1:23">
      <c r="A505" s="17" t="str">
        <f>IF(B505="","",VLOOKUP(B505,data!C:D,2,0))</f>
        <v/>
      </c>
      <c r="B505" s="4"/>
      <c r="C505" s="28"/>
      <c r="D505" s="3" t="str">
        <f t="shared" si="92"/>
        <v/>
      </c>
      <c r="E505" s="3" t="str">
        <f t="shared" si="93"/>
        <v/>
      </c>
      <c r="F505" s="3" t="str">
        <f t="shared" si="94"/>
        <v/>
      </c>
      <c r="G505" s="3" t="str">
        <f t="shared" si="95"/>
        <v/>
      </c>
      <c r="H505" s="29" t="str">
        <f t="shared" si="96"/>
        <v/>
      </c>
      <c r="I505" s="3" t="str">
        <f t="shared" si="97"/>
        <v/>
      </c>
      <c r="J505" s="3" t="str">
        <f t="shared" si="98"/>
        <v/>
      </c>
      <c r="K505" s="3" t="str">
        <f t="shared" si="99"/>
        <v/>
      </c>
      <c r="L505" s="29" t="str">
        <f t="shared" si="100"/>
        <v/>
      </c>
      <c r="N505" s="20" t="str">
        <f>IF(M505="","",VLOOKUP(M505,data!E:F,2,0))</f>
        <v/>
      </c>
      <c r="O505" s="35" t="str">
        <f t="shared" si="101"/>
        <v/>
      </c>
      <c r="P505" s="5"/>
      <c r="Q505" s="5"/>
      <c r="R505" s="22" t="str">
        <f t="shared" si="102"/>
        <v/>
      </c>
      <c r="S505" s="22" t="str">
        <f t="shared" si="103"/>
        <v/>
      </c>
      <c r="T505" s="6"/>
      <c r="U505" s="20" t="str">
        <f>IF(T505="","",(VLOOKUP(T505,data!G:H,2,0)))</f>
        <v/>
      </c>
      <c r="V505" s="7"/>
      <c r="W505" s="22" t="str">
        <f t="shared" si="104"/>
        <v/>
      </c>
    </row>
    <row r="506" spans="1:23">
      <c r="A506" s="17" t="str">
        <f>IF(B506="","",VLOOKUP(B506,data!C:D,2,0))</f>
        <v/>
      </c>
      <c r="B506" s="4"/>
      <c r="C506" s="28"/>
      <c r="D506" s="3" t="str">
        <f t="shared" si="92"/>
        <v/>
      </c>
      <c r="E506" s="3" t="str">
        <f t="shared" si="93"/>
        <v/>
      </c>
      <c r="F506" s="3" t="str">
        <f t="shared" si="94"/>
        <v/>
      </c>
      <c r="G506" s="3" t="str">
        <f t="shared" si="95"/>
        <v/>
      </c>
      <c r="H506" s="29" t="str">
        <f t="shared" si="96"/>
        <v/>
      </c>
      <c r="I506" s="3" t="str">
        <f t="shared" si="97"/>
        <v/>
      </c>
      <c r="J506" s="3" t="str">
        <f t="shared" si="98"/>
        <v/>
      </c>
      <c r="K506" s="3" t="str">
        <f t="shared" si="99"/>
        <v/>
      </c>
      <c r="L506" s="29" t="str">
        <f t="shared" si="100"/>
        <v/>
      </c>
      <c r="N506" s="20" t="str">
        <f>IF(M506="","",VLOOKUP(M506,data!E:F,2,0))</f>
        <v/>
      </c>
      <c r="O506" s="35" t="str">
        <f t="shared" si="101"/>
        <v/>
      </c>
      <c r="P506" s="5"/>
      <c r="Q506" s="5"/>
      <c r="R506" s="22" t="str">
        <f t="shared" si="102"/>
        <v/>
      </c>
      <c r="S506" s="22" t="str">
        <f t="shared" si="103"/>
        <v/>
      </c>
      <c r="T506" s="6"/>
      <c r="U506" s="20" t="str">
        <f>IF(T506="","",(VLOOKUP(T506,data!G:H,2,0)))</f>
        <v/>
      </c>
      <c r="V506" s="7"/>
      <c r="W506" s="22" t="str">
        <f t="shared" si="104"/>
        <v/>
      </c>
    </row>
    <row r="507" spans="1:23">
      <c r="A507" s="17" t="str">
        <f>IF(B507="","",VLOOKUP(B507,data!C:D,2,0))</f>
        <v/>
      </c>
      <c r="B507" s="4"/>
      <c r="C507" s="28"/>
      <c r="D507" s="3" t="str">
        <f t="shared" si="92"/>
        <v/>
      </c>
      <c r="E507" s="3" t="str">
        <f t="shared" si="93"/>
        <v/>
      </c>
      <c r="F507" s="3" t="str">
        <f t="shared" si="94"/>
        <v/>
      </c>
      <c r="G507" s="3" t="str">
        <f t="shared" si="95"/>
        <v/>
      </c>
      <c r="H507" s="29" t="str">
        <f t="shared" si="96"/>
        <v/>
      </c>
      <c r="I507" s="3" t="str">
        <f t="shared" si="97"/>
        <v/>
      </c>
      <c r="J507" s="3" t="str">
        <f t="shared" si="98"/>
        <v/>
      </c>
      <c r="K507" s="3" t="str">
        <f t="shared" si="99"/>
        <v/>
      </c>
      <c r="L507" s="29" t="str">
        <f t="shared" si="100"/>
        <v/>
      </c>
      <c r="N507" s="20" t="str">
        <f>IF(M507="","",VLOOKUP(M507,data!E:F,2,0))</f>
        <v/>
      </c>
      <c r="O507" s="35" t="str">
        <f t="shared" si="101"/>
        <v/>
      </c>
      <c r="P507" s="5"/>
      <c r="Q507" s="5"/>
      <c r="R507" s="22" t="str">
        <f t="shared" si="102"/>
        <v/>
      </c>
      <c r="S507" s="22" t="str">
        <f t="shared" si="103"/>
        <v/>
      </c>
      <c r="T507" s="6"/>
      <c r="U507" s="20" t="str">
        <f>IF(T507="","",(VLOOKUP(T507,data!G:H,2,0)))</f>
        <v/>
      </c>
      <c r="V507" s="7"/>
      <c r="W507" s="22" t="str">
        <f t="shared" si="104"/>
        <v/>
      </c>
    </row>
    <row r="508" spans="1:23">
      <c r="A508" s="17" t="str">
        <f>IF(B508="","",VLOOKUP(B508,data!C:D,2,0))</f>
        <v/>
      </c>
      <c r="B508" s="4"/>
      <c r="C508" s="28"/>
      <c r="D508" s="3" t="str">
        <f t="shared" si="92"/>
        <v/>
      </c>
      <c r="E508" s="3" t="str">
        <f t="shared" si="93"/>
        <v/>
      </c>
      <c r="F508" s="3" t="str">
        <f t="shared" si="94"/>
        <v/>
      </c>
      <c r="G508" s="3" t="str">
        <f t="shared" si="95"/>
        <v/>
      </c>
      <c r="H508" s="29" t="str">
        <f t="shared" si="96"/>
        <v/>
      </c>
      <c r="I508" s="3" t="str">
        <f t="shared" si="97"/>
        <v/>
      </c>
      <c r="J508" s="3" t="str">
        <f t="shared" si="98"/>
        <v/>
      </c>
      <c r="K508" s="3" t="str">
        <f t="shared" si="99"/>
        <v/>
      </c>
      <c r="L508" s="29" t="str">
        <f t="shared" si="100"/>
        <v/>
      </c>
      <c r="N508" s="20" t="str">
        <f>IF(M508="","",VLOOKUP(M508,data!E:F,2,0))</f>
        <v/>
      </c>
      <c r="O508" s="35" t="str">
        <f t="shared" si="101"/>
        <v/>
      </c>
      <c r="P508" s="5"/>
      <c r="Q508" s="5"/>
      <c r="R508" s="22" t="str">
        <f t="shared" si="102"/>
        <v/>
      </c>
      <c r="S508" s="22" t="str">
        <f t="shared" si="103"/>
        <v/>
      </c>
      <c r="T508" s="6"/>
      <c r="U508" s="20" t="str">
        <f>IF(T508="","",(VLOOKUP(T508,data!G:H,2,0)))</f>
        <v/>
      </c>
      <c r="V508" s="7"/>
      <c r="W508" s="22" t="str">
        <f t="shared" si="104"/>
        <v/>
      </c>
    </row>
    <row r="509" spans="1:23">
      <c r="A509" s="17" t="str">
        <f>IF(B509="","",VLOOKUP(B509,data!C:D,2,0))</f>
        <v/>
      </c>
      <c r="B509" s="4"/>
      <c r="C509" s="28"/>
      <c r="D509" s="3" t="str">
        <f t="shared" si="92"/>
        <v/>
      </c>
      <c r="E509" s="3" t="str">
        <f t="shared" si="93"/>
        <v/>
      </c>
      <c r="F509" s="3" t="str">
        <f t="shared" si="94"/>
        <v/>
      </c>
      <c r="G509" s="3" t="str">
        <f t="shared" si="95"/>
        <v/>
      </c>
      <c r="H509" s="29" t="str">
        <f t="shared" si="96"/>
        <v/>
      </c>
      <c r="I509" s="3" t="str">
        <f t="shared" si="97"/>
        <v/>
      </c>
      <c r="J509" s="3" t="str">
        <f t="shared" si="98"/>
        <v/>
      </c>
      <c r="K509" s="3" t="str">
        <f t="shared" si="99"/>
        <v/>
      </c>
      <c r="L509" s="29" t="str">
        <f t="shared" si="100"/>
        <v/>
      </c>
      <c r="N509" s="20" t="str">
        <f>IF(M509="","",VLOOKUP(M509,data!E:F,2,0))</f>
        <v/>
      </c>
      <c r="O509" s="35" t="str">
        <f t="shared" si="101"/>
        <v/>
      </c>
      <c r="P509" s="5"/>
      <c r="Q509" s="5"/>
      <c r="R509" s="22" t="str">
        <f t="shared" si="102"/>
        <v/>
      </c>
      <c r="S509" s="22" t="str">
        <f t="shared" si="103"/>
        <v/>
      </c>
      <c r="T509" s="6"/>
      <c r="U509" s="20" t="str">
        <f>IF(T509="","",(VLOOKUP(T509,data!G:H,2,0)))</f>
        <v/>
      </c>
      <c r="V509" s="7"/>
      <c r="W509" s="22" t="str">
        <f t="shared" si="104"/>
        <v/>
      </c>
    </row>
    <row r="510" spans="1:23">
      <c r="A510" s="17" t="str">
        <f>IF(B510="","",VLOOKUP(B510,data!C:D,2,0))</f>
        <v/>
      </c>
      <c r="B510" s="4"/>
      <c r="C510" s="28"/>
      <c r="D510" s="3" t="str">
        <f t="shared" si="92"/>
        <v/>
      </c>
      <c r="E510" s="3" t="str">
        <f t="shared" si="93"/>
        <v/>
      </c>
      <c r="F510" s="3" t="str">
        <f t="shared" si="94"/>
        <v/>
      </c>
      <c r="G510" s="3" t="str">
        <f t="shared" si="95"/>
        <v/>
      </c>
      <c r="H510" s="29" t="str">
        <f t="shared" si="96"/>
        <v/>
      </c>
      <c r="I510" s="3" t="str">
        <f t="shared" si="97"/>
        <v/>
      </c>
      <c r="J510" s="3" t="str">
        <f t="shared" si="98"/>
        <v/>
      </c>
      <c r="K510" s="3" t="str">
        <f t="shared" si="99"/>
        <v/>
      </c>
      <c r="L510" s="29" t="str">
        <f t="shared" si="100"/>
        <v/>
      </c>
      <c r="N510" s="20" t="str">
        <f>IF(M510="","",VLOOKUP(M510,data!E:F,2,0))</f>
        <v/>
      </c>
      <c r="O510" s="35" t="str">
        <f t="shared" si="101"/>
        <v/>
      </c>
      <c r="P510" s="5"/>
      <c r="Q510" s="5"/>
      <c r="R510" s="22" t="str">
        <f t="shared" si="102"/>
        <v/>
      </c>
      <c r="S510" s="22" t="str">
        <f t="shared" si="103"/>
        <v/>
      </c>
      <c r="T510" s="6"/>
      <c r="U510" s="20" t="str">
        <f>IF(T510="","",(VLOOKUP(T510,data!G:H,2,0)))</f>
        <v/>
      </c>
      <c r="V510" s="7"/>
      <c r="W510" s="22" t="str">
        <f t="shared" si="104"/>
        <v/>
      </c>
    </row>
    <row r="511" spans="1:23">
      <c r="A511" s="17" t="str">
        <f>IF(B511="","",VLOOKUP(B511,data!C:D,2,0))</f>
        <v/>
      </c>
      <c r="B511" s="4"/>
      <c r="C511" s="28"/>
      <c r="D511" s="3" t="str">
        <f t="shared" si="92"/>
        <v/>
      </c>
      <c r="E511" s="3" t="str">
        <f t="shared" si="93"/>
        <v/>
      </c>
      <c r="F511" s="3" t="str">
        <f t="shared" si="94"/>
        <v/>
      </c>
      <c r="G511" s="3" t="str">
        <f t="shared" si="95"/>
        <v/>
      </c>
      <c r="H511" s="29" t="str">
        <f t="shared" si="96"/>
        <v/>
      </c>
      <c r="I511" s="3" t="str">
        <f t="shared" si="97"/>
        <v/>
      </c>
      <c r="J511" s="3" t="str">
        <f t="shared" si="98"/>
        <v/>
      </c>
      <c r="K511" s="3" t="str">
        <f t="shared" si="99"/>
        <v/>
      </c>
      <c r="L511" s="29" t="str">
        <f t="shared" si="100"/>
        <v/>
      </c>
      <c r="N511" s="20" t="str">
        <f>IF(M511="","",VLOOKUP(M511,data!E:F,2,0))</f>
        <v/>
      </c>
      <c r="O511" s="35" t="str">
        <f t="shared" si="101"/>
        <v/>
      </c>
      <c r="P511" s="5"/>
      <c r="Q511" s="5"/>
      <c r="R511" s="22" t="str">
        <f t="shared" si="102"/>
        <v/>
      </c>
      <c r="S511" s="22" t="str">
        <f t="shared" si="103"/>
        <v/>
      </c>
      <c r="T511" s="6"/>
      <c r="U511" s="20" t="str">
        <f>IF(T511="","",(VLOOKUP(T511,data!G:H,2,0)))</f>
        <v/>
      </c>
      <c r="V511" s="7"/>
      <c r="W511" s="22" t="str">
        <f t="shared" si="104"/>
        <v/>
      </c>
    </row>
    <row r="512" spans="1:23">
      <c r="A512" s="17" t="str">
        <f>IF(B512="","",VLOOKUP(B512,data!C:D,2,0))</f>
        <v/>
      </c>
      <c r="B512" s="4"/>
      <c r="C512" s="28"/>
      <c r="D512" s="3" t="str">
        <f t="shared" si="92"/>
        <v/>
      </c>
      <c r="E512" s="3" t="str">
        <f t="shared" si="93"/>
        <v/>
      </c>
      <c r="F512" s="3" t="str">
        <f t="shared" si="94"/>
        <v/>
      </c>
      <c r="G512" s="3" t="str">
        <f t="shared" si="95"/>
        <v/>
      </c>
      <c r="H512" s="29" t="str">
        <f t="shared" si="96"/>
        <v/>
      </c>
      <c r="I512" s="3" t="str">
        <f t="shared" si="97"/>
        <v/>
      </c>
      <c r="J512" s="3" t="str">
        <f t="shared" si="98"/>
        <v/>
      </c>
      <c r="K512" s="3" t="str">
        <f t="shared" si="99"/>
        <v/>
      </c>
      <c r="L512" s="29" t="str">
        <f t="shared" si="100"/>
        <v/>
      </c>
      <c r="N512" s="20" t="str">
        <f>IF(M512="","",VLOOKUP(M512,data!E:F,2,0))</f>
        <v/>
      </c>
      <c r="O512" s="35" t="str">
        <f t="shared" si="101"/>
        <v/>
      </c>
      <c r="P512" s="5"/>
      <c r="Q512" s="5"/>
      <c r="R512" s="22" t="str">
        <f t="shared" si="102"/>
        <v/>
      </c>
      <c r="S512" s="22" t="str">
        <f t="shared" si="103"/>
        <v/>
      </c>
      <c r="T512" s="6"/>
      <c r="U512" s="20" t="str">
        <f>IF(T512="","",(VLOOKUP(T512,data!G:H,2,0)))</f>
        <v/>
      </c>
      <c r="V512" s="7"/>
      <c r="W512" s="22" t="str">
        <f t="shared" si="104"/>
        <v/>
      </c>
    </row>
    <row r="513" spans="1:23">
      <c r="A513" s="17" t="str">
        <f>IF(B513="","",VLOOKUP(B513,data!C:D,2,0))</f>
        <v/>
      </c>
      <c r="B513" s="4"/>
      <c r="C513" s="28"/>
      <c r="D513" s="3" t="str">
        <f t="shared" si="92"/>
        <v/>
      </c>
      <c r="E513" s="3" t="str">
        <f t="shared" si="93"/>
        <v/>
      </c>
      <c r="F513" s="3" t="str">
        <f t="shared" si="94"/>
        <v/>
      </c>
      <c r="G513" s="3" t="str">
        <f t="shared" si="95"/>
        <v/>
      </c>
      <c r="H513" s="29" t="str">
        <f t="shared" si="96"/>
        <v/>
      </c>
      <c r="I513" s="3" t="str">
        <f t="shared" si="97"/>
        <v/>
      </c>
      <c r="J513" s="3" t="str">
        <f t="shared" si="98"/>
        <v/>
      </c>
      <c r="K513" s="3" t="str">
        <f t="shared" si="99"/>
        <v/>
      </c>
      <c r="L513" s="29" t="str">
        <f t="shared" si="100"/>
        <v/>
      </c>
      <c r="N513" s="20" t="str">
        <f>IF(M513="","",VLOOKUP(M513,data!E:F,2,0))</f>
        <v/>
      </c>
      <c r="O513" s="35" t="str">
        <f t="shared" si="101"/>
        <v/>
      </c>
      <c r="P513" s="5"/>
      <c r="Q513" s="5"/>
      <c r="R513" s="22" t="str">
        <f t="shared" si="102"/>
        <v/>
      </c>
      <c r="S513" s="22" t="str">
        <f t="shared" si="103"/>
        <v/>
      </c>
      <c r="T513" s="6"/>
      <c r="U513" s="20" t="str">
        <f>IF(T513="","",(VLOOKUP(T513,data!G:H,2,0)))</f>
        <v/>
      </c>
      <c r="V513" s="7"/>
      <c r="W513" s="22" t="str">
        <f t="shared" si="104"/>
        <v/>
      </c>
    </row>
    <row r="514" spans="1:23">
      <c r="A514" s="17" t="str">
        <f>IF(B514="","",VLOOKUP(B514,data!C:D,2,0))</f>
        <v/>
      </c>
      <c r="B514" s="4"/>
      <c r="C514" s="28"/>
      <c r="D514" s="3" t="str">
        <f t="shared" si="92"/>
        <v/>
      </c>
      <c r="E514" s="3" t="str">
        <f t="shared" si="93"/>
        <v/>
      </c>
      <c r="F514" s="3" t="str">
        <f t="shared" si="94"/>
        <v/>
      </c>
      <c r="G514" s="3" t="str">
        <f t="shared" si="95"/>
        <v/>
      </c>
      <c r="H514" s="29" t="str">
        <f t="shared" si="96"/>
        <v/>
      </c>
      <c r="I514" s="3" t="str">
        <f t="shared" si="97"/>
        <v/>
      </c>
      <c r="J514" s="3" t="str">
        <f t="shared" si="98"/>
        <v/>
      </c>
      <c r="K514" s="3" t="str">
        <f t="shared" si="99"/>
        <v/>
      </c>
      <c r="L514" s="29" t="str">
        <f t="shared" si="100"/>
        <v/>
      </c>
      <c r="N514" s="20" t="str">
        <f>IF(M514="","",VLOOKUP(M514,data!E:F,2,0))</f>
        <v/>
      </c>
      <c r="O514" s="35" t="str">
        <f t="shared" si="101"/>
        <v/>
      </c>
      <c r="P514" s="5"/>
      <c r="Q514" s="5"/>
      <c r="R514" s="22" t="str">
        <f t="shared" si="102"/>
        <v/>
      </c>
      <c r="S514" s="22" t="str">
        <f t="shared" si="103"/>
        <v/>
      </c>
      <c r="T514" s="6"/>
      <c r="U514" s="20" t="str">
        <f>IF(T514="","",(VLOOKUP(T514,data!G:H,2,0)))</f>
        <v/>
      </c>
      <c r="V514" s="7"/>
      <c r="W514" s="22" t="str">
        <f t="shared" si="104"/>
        <v/>
      </c>
    </row>
    <row r="515" spans="1:23">
      <c r="A515" s="17" t="str">
        <f>IF(B515="","",VLOOKUP(B515,data!C:D,2,0))</f>
        <v/>
      </c>
      <c r="B515" s="4"/>
      <c r="C515" s="28"/>
      <c r="D515" s="3" t="str">
        <f t="shared" ref="D515:D578" si="105">IF(C515="","",DAY(C515))</f>
        <v/>
      </c>
      <c r="E515" s="3" t="str">
        <f t="shared" ref="E515:E578" si="106">IF(C515="","",MONTH(C515))</f>
        <v/>
      </c>
      <c r="F515" s="3" t="str">
        <f t="shared" ref="F515:F578" si="107">IF(C515="","",YEAR(C515))</f>
        <v/>
      </c>
      <c r="G515" s="3" t="str">
        <f t="shared" ref="G515:G578" si="108">IF(C515="","",(E515&amp;"/"&amp;D515&amp;"/"&amp;F515))</f>
        <v/>
      </c>
      <c r="H515" s="29" t="str">
        <f t="shared" ref="H515:H578" si="109">IF(C515&gt;0,C515,"")</f>
        <v/>
      </c>
      <c r="I515" s="3" t="str">
        <f t="shared" ref="I515:I578" si="110">IF(H515="","",DAY(H515))</f>
        <v/>
      </c>
      <c r="J515" s="3" t="str">
        <f t="shared" ref="J515:J578" si="111">IF(H515="","",MONTH(H515))</f>
        <v/>
      </c>
      <c r="K515" s="3" t="str">
        <f t="shared" ref="K515:K578" si="112">IF(H515="","",YEAR(H515))</f>
        <v/>
      </c>
      <c r="L515" s="29" t="str">
        <f t="shared" ref="L515:L578" si="113">IF(H515="","",(J515&amp;"/"&amp;I515&amp;"/"&amp;K515))</f>
        <v/>
      </c>
      <c r="N515" s="20" t="str">
        <f>IF(M515="","",VLOOKUP(M515,data!E:F,2,0))</f>
        <v/>
      </c>
      <c r="O515" s="35" t="str">
        <f t="shared" ref="O515:O578" si="114">IF(C515&gt;0,1,"")</f>
        <v/>
      </c>
      <c r="P515" s="5"/>
      <c r="Q515" s="5"/>
      <c r="R515" s="22" t="str">
        <f t="shared" ref="R515:R578" si="115">IF(P515=0,"",MROUND(((Q515-P515)*24),0.5))</f>
        <v/>
      </c>
      <c r="S515" s="22" t="str">
        <f t="shared" ref="S515:S578" si="116">IF(P515=0,"",IF(Q515=0,"",IF(W515&gt;R515,R515,W515)))</f>
        <v/>
      </c>
      <c r="T515" s="6"/>
      <c r="U515" s="20" t="str">
        <f>IF(T515="","",(VLOOKUP(T515,data!G:H,2,0)))</f>
        <v/>
      </c>
      <c r="V515" s="7"/>
      <c r="W515" s="22" t="str">
        <f t="shared" ref="W515:W578" si="117">IF(P515=0,"",IF(M515=5,4,IF(M515=6,4,IF(M515=7,4,IF(M515=9,2,IF(M515=10,2,IF(M515=11,2,R515)))))))</f>
        <v/>
      </c>
    </row>
    <row r="516" spans="1:23">
      <c r="A516" s="17" t="str">
        <f>IF(B516="","",VLOOKUP(B516,data!C:D,2,0))</f>
        <v/>
      </c>
      <c r="B516" s="4"/>
      <c r="C516" s="28"/>
      <c r="D516" s="3" t="str">
        <f t="shared" si="105"/>
        <v/>
      </c>
      <c r="E516" s="3" t="str">
        <f t="shared" si="106"/>
        <v/>
      </c>
      <c r="F516" s="3" t="str">
        <f t="shared" si="107"/>
        <v/>
      </c>
      <c r="G516" s="3" t="str">
        <f t="shared" si="108"/>
        <v/>
      </c>
      <c r="H516" s="29" t="str">
        <f t="shared" si="109"/>
        <v/>
      </c>
      <c r="I516" s="3" t="str">
        <f t="shared" si="110"/>
        <v/>
      </c>
      <c r="J516" s="3" t="str">
        <f t="shared" si="111"/>
        <v/>
      </c>
      <c r="K516" s="3" t="str">
        <f t="shared" si="112"/>
        <v/>
      </c>
      <c r="L516" s="29" t="str">
        <f t="shared" si="113"/>
        <v/>
      </c>
      <c r="N516" s="20" t="str">
        <f>IF(M516="","",VLOOKUP(M516,data!E:F,2,0))</f>
        <v/>
      </c>
      <c r="O516" s="35" t="str">
        <f t="shared" si="114"/>
        <v/>
      </c>
      <c r="P516" s="5"/>
      <c r="Q516" s="5"/>
      <c r="R516" s="22" t="str">
        <f t="shared" si="115"/>
        <v/>
      </c>
      <c r="S516" s="22" t="str">
        <f t="shared" si="116"/>
        <v/>
      </c>
      <c r="T516" s="6"/>
      <c r="U516" s="20" t="str">
        <f>IF(T516="","",(VLOOKUP(T516,data!G:H,2,0)))</f>
        <v/>
      </c>
      <c r="V516" s="7"/>
      <c r="W516" s="22" t="str">
        <f t="shared" si="117"/>
        <v/>
      </c>
    </row>
    <row r="517" spans="1:23">
      <c r="A517" s="17" t="str">
        <f>IF(B517="","",VLOOKUP(B517,data!C:D,2,0))</f>
        <v/>
      </c>
      <c r="B517" s="4"/>
      <c r="C517" s="28"/>
      <c r="D517" s="3" t="str">
        <f t="shared" si="105"/>
        <v/>
      </c>
      <c r="E517" s="3" t="str">
        <f t="shared" si="106"/>
        <v/>
      </c>
      <c r="F517" s="3" t="str">
        <f t="shared" si="107"/>
        <v/>
      </c>
      <c r="G517" s="3" t="str">
        <f t="shared" si="108"/>
        <v/>
      </c>
      <c r="H517" s="29" t="str">
        <f t="shared" si="109"/>
        <v/>
      </c>
      <c r="I517" s="3" t="str">
        <f t="shared" si="110"/>
        <v/>
      </c>
      <c r="J517" s="3" t="str">
        <f t="shared" si="111"/>
        <v/>
      </c>
      <c r="K517" s="3" t="str">
        <f t="shared" si="112"/>
        <v/>
      </c>
      <c r="L517" s="29" t="str">
        <f t="shared" si="113"/>
        <v/>
      </c>
      <c r="N517" s="20" t="str">
        <f>IF(M517="","",VLOOKUP(M517,data!E:F,2,0))</f>
        <v/>
      </c>
      <c r="O517" s="35" t="str">
        <f t="shared" si="114"/>
        <v/>
      </c>
      <c r="P517" s="5"/>
      <c r="Q517" s="5"/>
      <c r="R517" s="22" t="str">
        <f t="shared" si="115"/>
        <v/>
      </c>
      <c r="S517" s="22" t="str">
        <f t="shared" si="116"/>
        <v/>
      </c>
      <c r="T517" s="6"/>
      <c r="U517" s="20" t="str">
        <f>IF(T517="","",(VLOOKUP(T517,data!G:H,2,0)))</f>
        <v/>
      </c>
      <c r="V517" s="7"/>
      <c r="W517" s="22" t="str">
        <f t="shared" si="117"/>
        <v/>
      </c>
    </row>
    <row r="518" spans="1:23">
      <c r="A518" s="17" t="str">
        <f>IF(B518="","",VLOOKUP(B518,data!C:D,2,0))</f>
        <v/>
      </c>
      <c r="B518" s="4"/>
      <c r="C518" s="28"/>
      <c r="D518" s="3" t="str">
        <f t="shared" si="105"/>
        <v/>
      </c>
      <c r="E518" s="3" t="str">
        <f t="shared" si="106"/>
        <v/>
      </c>
      <c r="F518" s="3" t="str">
        <f t="shared" si="107"/>
        <v/>
      </c>
      <c r="G518" s="3" t="str">
        <f t="shared" si="108"/>
        <v/>
      </c>
      <c r="H518" s="29" t="str">
        <f t="shared" si="109"/>
        <v/>
      </c>
      <c r="I518" s="3" t="str">
        <f t="shared" si="110"/>
        <v/>
      </c>
      <c r="J518" s="3" t="str">
        <f t="shared" si="111"/>
        <v/>
      </c>
      <c r="K518" s="3" t="str">
        <f t="shared" si="112"/>
        <v/>
      </c>
      <c r="L518" s="29" t="str">
        <f t="shared" si="113"/>
        <v/>
      </c>
      <c r="N518" s="20" t="str">
        <f>IF(M518="","",VLOOKUP(M518,data!E:F,2,0))</f>
        <v/>
      </c>
      <c r="O518" s="35" t="str">
        <f t="shared" si="114"/>
        <v/>
      </c>
      <c r="P518" s="5"/>
      <c r="Q518" s="5"/>
      <c r="R518" s="22" t="str">
        <f t="shared" si="115"/>
        <v/>
      </c>
      <c r="S518" s="22" t="str">
        <f t="shared" si="116"/>
        <v/>
      </c>
      <c r="T518" s="6"/>
      <c r="U518" s="20" t="str">
        <f>IF(T518="","",(VLOOKUP(T518,data!G:H,2,0)))</f>
        <v/>
      </c>
      <c r="V518" s="7"/>
      <c r="W518" s="22" t="str">
        <f t="shared" si="117"/>
        <v/>
      </c>
    </row>
    <row r="519" spans="1:23">
      <c r="A519" s="17" t="str">
        <f>IF(B519="","",VLOOKUP(B519,data!C:D,2,0))</f>
        <v/>
      </c>
      <c r="B519" s="4"/>
      <c r="C519" s="28"/>
      <c r="D519" s="3" t="str">
        <f t="shared" si="105"/>
        <v/>
      </c>
      <c r="E519" s="3" t="str">
        <f t="shared" si="106"/>
        <v/>
      </c>
      <c r="F519" s="3" t="str">
        <f t="shared" si="107"/>
        <v/>
      </c>
      <c r="G519" s="3" t="str">
        <f t="shared" si="108"/>
        <v/>
      </c>
      <c r="H519" s="29" t="str">
        <f t="shared" si="109"/>
        <v/>
      </c>
      <c r="I519" s="3" t="str">
        <f t="shared" si="110"/>
        <v/>
      </c>
      <c r="J519" s="3" t="str">
        <f t="shared" si="111"/>
        <v/>
      </c>
      <c r="K519" s="3" t="str">
        <f t="shared" si="112"/>
        <v/>
      </c>
      <c r="L519" s="29" t="str">
        <f t="shared" si="113"/>
        <v/>
      </c>
      <c r="N519" s="20" t="str">
        <f>IF(M519="","",VLOOKUP(M519,data!E:F,2,0))</f>
        <v/>
      </c>
      <c r="O519" s="35" t="str">
        <f t="shared" si="114"/>
        <v/>
      </c>
      <c r="P519" s="5"/>
      <c r="Q519" s="5"/>
      <c r="R519" s="22" t="str">
        <f t="shared" si="115"/>
        <v/>
      </c>
      <c r="S519" s="22" t="str">
        <f t="shared" si="116"/>
        <v/>
      </c>
      <c r="T519" s="6"/>
      <c r="U519" s="20" t="str">
        <f>IF(T519="","",(VLOOKUP(T519,data!G:H,2,0)))</f>
        <v/>
      </c>
      <c r="V519" s="7"/>
      <c r="W519" s="22" t="str">
        <f t="shared" si="117"/>
        <v/>
      </c>
    </row>
    <row r="520" spans="1:23">
      <c r="A520" s="17" t="str">
        <f>IF(B520="","",VLOOKUP(B520,data!C:D,2,0))</f>
        <v/>
      </c>
      <c r="B520" s="4"/>
      <c r="C520" s="28"/>
      <c r="D520" s="3" t="str">
        <f t="shared" si="105"/>
        <v/>
      </c>
      <c r="E520" s="3" t="str">
        <f t="shared" si="106"/>
        <v/>
      </c>
      <c r="F520" s="3" t="str">
        <f t="shared" si="107"/>
        <v/>
      </c>
      <c r="G520" s="3" t="str">
        <f t="shared" si="108"/>
        <v/>
      </c>
      <c r="H520" s="29" t="str">
        <f t="shared" si="109"/>
        <v/>
      </c>
      <c r="I520" s="3" t="str">
        <f t="shared" si="110"/>
        <v/>
      </c>
      <c r="J520" s="3" t="str">
        <f t="shared" si="111"/>
        <v/>
      </c>
      <c r="K520" s="3" t="str">
        <f t="shared" si="112"/>
        <v/>
      </c>
      <c r="L520" s="29" t="str">
        <f t="shared" si="113"/>
        <v/>
      </c>
      <c r="N520" s="20" t="str">
        <f>IF(M520="","",VLOOKUP(M520,data!E:F,2,0))</f>
        <v/>
      </c>
      <c r="O520" s="35" t="str">
        <f t="shared" si="114"/>
        <v/>
      </c>
      <c r="P520" s="5"/>
      <c r="Q520" s="5"/>
      <c r="R520" s="22" t="str">
        <f t="shared" si="115"/>
        <v/>
      </c>
      <c r="S520" s="22" t="str">
        <f t="shared" si="116"/>
        <v/>
      </c>
      <c r="T520" s="6"/>
      <c r="U520" s="20" t="str">
        <f>IF(T520="","",(VLOOKUP(T520,data!G:H,2,0)))</f>
        <v/>
      </c>
      <c r="V520" s="7"/>
      <c r="W520" s="22" t="str">
        <f t="shared" si="117"/>
        <v/>
      </c>
    </row>
    <row r="521" spans="1:23">
      <c r="A521" s="17" t="str">
        <f>IF(B521="","",VLOOKUP(B521,data!C:D,2,0))</f>
        <v/>
      </c>
      <c r="B521" s="4"/>
      <c r="C521" s="28"/>
      <c r="D521" s="3" t="str">
        <f t="shared" si="105"/>
        <v/>
      </c>
      <c r="E521" s="3" t="str">
        <f t="shared" si="106"/>
        <v/>
      </c>
      <c r="F521" s="3" t="str">
        <f t="shared" si="107"/>
        <v/>
      </c>
      <c r="G521" s="3" t="str">
        <f t="shared" si="108"/>
        <v/>
      </c>
      <c r="H521" s="29" t="str">
        <f t="shared" si="109"/>
        <v/>
      </c>
      <c r="I521" s="3" t="str">
        <f t="shared" si="110"/>
        <v/>
      </c>
      <c r="J521" s="3" t="str">
        <f t="shared" si="111"/>
        <v/>
      </c>
      <c r="K521" s="3" t="str">
        <f t="shared" si="112"/>
        <v/>
      </c>
      <c r="L521" s="29" t="str">
        <f t="shared" si="113"/>
        <v/>
      </c>
      <c r="N521" s="20" t="str">
        <f>IF(M521="","",VLOOKUP(M521,data!E:F,2,0))</f>
        <v/>
      </c>
      <c r="O521" s="35" t="str">
        <f t="shared" si="114"/>
        <v/>
      </c>
      <c r="P521" s="5"/>
      <c r="Q521" s="5"/>
      <c r="R521" s="22" t="str">
        <f t="shared" si="115"/>
        <v/>
      </c>
      <c r="S521" s="22" t="str">
        <f t="shared" si="116"/>
        <v/>
      </c>
      <c r="T521" s="6"/>
      <c r="U521" s="20" t="str">
        <f>IF(T521="","",(VLOOKUP(T521,data!G:H,2,0)))</f>
        <v/>
      </c>
      <c r="V521" s="7"/>
      <c r="W521" s="22" t="str">
        <f t="shared" si="117"/>
        <v/>
      </c>
    </row>
    <row r="522" spans="1:23">
      <c r="A522" s="17" t="str">
        <f>IF(B522="","",VLOOKUP(B522,data!C:D,2,0))</f>
        <v/>
      </c>
      <c r="B522" s="4"/>
      <c r="C522" s="28"/>
      <c r="D522" s="3" t="str">
        <f t="shared" si="105"/>
        <v/>
      </c>
      <c r="E522" s="3" t="str">
        <f t="shared" si="106"/>
        <v/>
      </c>
      <c r="F522" s="3" t="str">
        <f t="shared" si="107"/>
        <v/>
      </c>
      <c r="G522" s="3" t="str">
        <f t="shared" si="108"/>
        <v/>
      </c>
      <c r="H522" s="29" t="str">
        <f t="shared" si="109"/>
        <v/>
      </c>
      <c r="I522" s="3" t="str">
        <f t="shared" si="110"/>
        <v/>
      </c>
      <c r="J522" s="3" t="str">
        <f t="shared" si="111"/>
        <v/>
      </c>
      <c r="K522" s="3" t="str">
        <f t="shared" si="112"/>
        <v/>
      </c>
      <c r="L522" s="29" t="str">
        <f t="shared" si="113"/>
        <v/>
      </c>
      <c r="N522" s="20" t="str">
        <f>IF(M522="","",VLOOKUP(M522,data!E:F,2,0))</f>
        <v/>
      </c>
      <c r="O522" s="35" t="str">
        <f t="shared" si="114"/>
        <v/>
      </c>
      <c r="P522" s="5"/>
      <c r="Q522" s="5"/>
      <c r="R522" s="22" t="str">
        <f t="shared" si="115"/>
        <v/>
      </c>
      <c r="S522" s="22" t="str">
        <f t="shared" si="116"/>
        <v/>
      </c>
      <c r="T522" s="6"/>
      <c r="U522" s="20" t="str">
        <f>IF(T522="","",(VLOOKUP(T522,data!G:H,2,0)))</f>
        <v/>
      </c>
      <c r="V522" s="7"/>
      <c r="W522" s="22" t="str">
        <f t="shared" si="117"/>
        <v/>
      </c>
    </row>
    <row r="523" spans="1:23">
      <c r="A523" s="17" t="str">
        <f>IF(B523="","",VLOOKUP(B523,data!C:D,2,0))</f>
        <v/>
      </c>
      <c r="B523" s="4"/>
      <c r="C523" s="28"/>
      <c r="D523" s="3" t="str">
        <f t="shared" si="105"/>
        <v/>
      </c>
      <c r="E523" s="3" t="str">
        <f t="shared" si="106"/>
        <v/>
      </c>
      <c r="F523" s="3" t="str">
        <f t="shared" si="107"/>
        <v/>
      </c>
      <c r="G523" s="3" t="str">
        <f t="shared" si="108"/>
        <v/>
      </c>
      <c r="H523" s="29" t="str">
        <f t="shared" si="109"/>
        <v/>
      </c>
      <c r="I523" s="3" t="str">
        <f t="shared" si="110"/>
        <v/>
      </c>
      <c r="J523" s="3" t="str">
        <f t="shared" si="111"/>
        <v/>
      </c>
      <c r="K523" s="3" t="str">
        <f t="shared" si="112"/>
        <v/>
      </c>
      <c r="L523" s="29" t="str">
        <f t="shared" si="113"/>
        <v/>
      </c>
      <c r="N523" s="20" t="str">
        <f>IF(M523="","",VLOOKUP(M523,data!E:F,2,0))</f>
        <v/>
      </c>
      <c r="O523" s="35" t="str">
        <f t="shared" si="114"/>
        <v/>
      </c>
      <c r="P523" s="5"/>
      <c r="Q523" s="5"/>
      <c r="R523" s="22" t="str">
        <f t="shared" si="115"/>
        <v/>
      </c>
      <c r="S523" s="22" t="str">
        <f t="shared" si="116"/>
        <v/>
      </c>
      <c r="T523" s="6"/>
      <c r="U523" s="20" t="str">
        <f>IF(T523="","",(VLOOKUP(T523,data!G:H,2,0)))</f>
        <v/>
      </c>
      <c r="V523" s="7"/>
      <c r="W523" s="22" t="str">
        <f t="shared" si="117"/>
        <v/>
      </c>
    </row>
    <row r="524" spans="1:23">
      <c r="A524" s="17" t="str">
        <f>IF(B524="","",VLOOKUP(B524,data!C:D,2,0))</f>
        <v/>
      </c>
      <c r="B524" s="4"/>
      <c r="C524" s="28"/>
      <c r="D524" s="3" t="str">
        <f t="shared" si="105"/>
        <v/>
      </c>
      <c r="E524" s="3" t="str">
        <f t="shared" si="106"/>
        <v/>
      </c>
      <c r="F524" s="3" t="str">
        <f t="shared" si="107"/>
        <v/>
      </c>
      <c r="G524" s="3" t="str">
        <f t="shared" si="108"/>
        <v/>
      </c>
      <c r="H524" s="29" t="str">
        <f t="shared" si="109"/>
        <v/>
      </c>
      <c r="I524" s="3" t="str">
        <f t="shared" si="110"/>
        <v/>
      </c>
      <c r="J524" s="3" t="str">
        <f t="shared" si="111"/>
        <v/>
      </c>
      <c r="K524" s="3" t="str">
        <f t="shared" si="112"/>
        <v/>
      </c>
      <c r="L524" s="29" t="str">
        <f t="shared" si="113"/>
        <v/>
      </c>
      <c r="N524" s="20" t="str">
        <f>IF(M524="","",VLOOKUP(M524,data!E:F,2,0))</f>
        <v/>
      </c>
      <c r="O524" s="35" t="str">
        <f t="shared" si="114"/>
        <v/>
      </c>
      <c r="P524" s="5"/>
      <c r="Q524" s="5"/>
      <c r="R524" s="22" t="str">
        <f t="shared" si="115"/>
        <v/>
      </c>
      <c r="S524" s="22" t="str">
        <f t="shared" si="116"/>
        <v/>
      </c>
      <c r="T524" s="6"/>
      <c r="U524" s="20" t="str">
        <f>IF(T524="","",(VLOOKUP(T524,data!G:H,2,0)))</f>
        <v/>
      </c>
      <c r="V524" s="7"/>
      <c r="W524" s="22" t="str">
        <f t="shared" si="117"/>
        <v/>
      </c>
    </row>
    <row r="525" spans="1:23">
      <c r="A525" s="17" t="str">
        <f>IF(B525="","",VLOOKUP(B525,data!C:D,2,0))</f>
        <v/>
      </c>
      <c r="B525" s="4"/>
      <c r="C525" s="28"/>
      <c r="D525" s="3" t="str">
        <f t="shared" si="105"/>
        <v/>
      </c>
      <c r="E525" s="3" t="str">
        <f t="shared" si="106"/>
        <v/>
      </c>
      <c r="F525" s="3" t="str">
        <f t="shared" si="107"/>
        <v/>
      </c>
      <c r="G525" s="3" t="str">
        <f t="shared" si="108"/>
        <v/>
      </c>
      <c r="H525" s="29" t="str">
        <f t="shared" si="109"/>
        <v/>
      </c>
      <c r="I525" s="3" t="str">
        <f t="shared" si="110"/>
        <v/>
      </c>
      <c r="J525" s="3" t="str">
        <f t="shared" si="111"/>
        <v/>
      </c>
      <c r="K525" s="3" t="str">
        <f t="shared" si="112"/>
        <v/>
      </c>
      <c r="L525" s="29" t="str">
        <f t="shared" si="113"/>
        <v/>
      </c>
      <c r="N525" s="20" t="str">
        <f>IF(M525="","",VLOOKUP(M525,data!E:F,2,0))</f>
        <v/>
      </c>
      <c r="O525" s="35" t="str">
        <f t="shared" si="114"/>
        <v/>
      </c>
      <c r="P525" s="5"/>
      <c r="Q525" s="5"/>
      <c r="R525" s="22" t="str">
        <f t="shared" si="115"/>
        <v/>
      </c>
      <c r="S525" s="22" t="str">
        <f t="shared" si="116"/>
        <v/>
      </c>
      <c r="T525" s="6"/>
      <c r="U525" s="20" t="str">
        <f>IF(T525="","",(VLOOKUP(T525,data!G:H,2,0)))</f>
        <v/>
      </c>
      <c r="V525" s="7"/>
      <c r="W525" s="22" t="str">
        <f t="shared" si="117"/>
        <v/>
      </c>
    </row>
    <row r="526" spans="1:23">
      <c r="A526" s="17" t="str">
        <f>IF(B526="","",VLOOKUP(B526,data!C:D,2,0))</f>
        <v/>
      </c>
      <c r="B526" s="4"/>
      <c r="C526" s="28"/>
      <c r="D526" s="3" t="str">
        <f t="shared" si="105"/>
        <v/>
      </c>
      <c r="E526" s="3" t="str">
        <f t="shared" si="106"/>
        <v/>
      </c>
      <c r="F526" s="3" t="str">
        <f t="shared" si="107"/>
        <v/>
      </c>
      <c r="G526" s="3" t="str">
        <f t="shared" si="108"/>
        <v/>
      </c>
      <c r="H526" s="29" t="str">
        <f t="shared" si="109"/>
        <v/>
      </c>
      <c r="I526" s="3" t="str">
        <f t="shared" si="110"/>
        <v/>
      </c>
      <c r="J526" s="3" t="str">
        <f t="shared" si="111"/>
        <v/>
      </c>
      <c r="K526" s="3" t="str">
        <f t="shared" si="112"/>
        <v/>
      </c>
      <c r="L526" s="29" t="str">
        <f t="shared" si="113"/>
        <v/>
      </c>
      <c r="N526" s="20" t="str">
        <f>IF(M526="","",VLOOKUP(M526,data!E:F,2,0))</f>
        <v/>
      </c>
      <c r="O526" s="35" t="str">
        <f t="shared" si="114"/>
        <v/>
      </c>
      <c r="P526" s="5"/>
      <c r="Q526" s="5"/>
      <c r="R526" s="22" t="str">
        <f t="shared" si="115"/>
        <v/>
      </c>
      <c r="S526" s="22" t="str">
        <f t="shared" si="116"/>
        <v/>
      </c>
      <c r="T526" s="6"/>
      <c r="U526" s="20" t="str">
        <f>IF(T526="","",(VLOOKUP(T526,data!G:H,2,0)))</f>
        <v/>
      </c>
      <c r="V526" s="7"/>
      <c r="W526" s="22" t="str">
        <f t="shared" si="117"/>
        <v/>
      </c>
    </row>
    <row r="527" spans="1:23">
      <c r="A527" s="17" t="str">
        <f>IF(B527="","",VLOOKUP(B527,data!C:D,2,0))</f>
        <v/>
      </c>
      <c r="B527" s="4"/>
      <c r="C527" s="28"/>
      <c r="D527" s="3" t="str">
        <f t="shared" si="105"/>
        <v/>
      </c>
      <c r="E527" s="3" t="str">
        <f t="shared" si="106"/>
        <v/>
      </c>
      <c r="F527" s="3" t="str">
        <f t="shared" si="107"/>
        <v/>
      </c>
      <c r="G527" s="3" t="str">
        <f t="shared" si="108"/>
        <v/>
      </c>
      <c r="H527" s="29" t="str">
        <f t="shared" si="109"/>
        <v/>
      </c>
      <c r="I527" s="3" t="str">
        <f t="shared" si="110"/>
        <v/>
      </c>
      <c r="J527" s="3" t="str">
        <f t="shared" si="111"/>
        <v/>
      </c>
      <c r="K527" s="3" t="str">
        <f t="shared" si="112"/>
        <v/>
      </c>
      <c r="L527" s="29" t="str">
        <f t="shared" si="113"/>
        <v/>
      </c>
      <c r="N527" s="20" t="str">
        <f>IF(M527="","",VLOOKUP(M527,data!E:F,2,0))</f>
        <v/>
      </c>
      <c r="O527" s="35" t="str">
        <f t="shared" si="114"/>
        <v/>
      </c>
      <c r="P527" s="5"/>
      <c r="Q527" s="5"/>
      <c r="R527" s="22" t="str">
        <f t="shared" si="115"/>
        <v/>
      </c>
      <c r="S527" s="22" t="str">
        <f t="shared" si="116"/>
        <v/>
      </c>
      <c r="T527" s="6"/>
      <c r="U527" s="20" t="str">
        <f>IF(T527="","",(VLOOKUP(T527,data!G:H,2,0)))</f>
        <v/>
      </c>
      <c r="V527" s="7"/>
      <c r="W527" s="22" t="str">
        <f t="shared" si="117"/>
        <v/>
      </c>
    </row>
    <row r="528" spans="1:23">
      <c r="A528" s="17" t="str">
        <f>IF(B528="","",VLOOKUP(B528,data!C:D,2,0))</f>
        <v/>
      </c>
      <c r="B528" s="4"/>
      <c r="C528" s="28"/>
      <c r="D528" s="3" t="str">
        <f t="shared" si="105"/>
        <v/>
      </c>
      <c r="E528" s="3" t="str">
        <f t="shared" si="106"/>
        <v/>
      </c>
      <c r="F528" s="3" t="str">
        <f t="shared" si="107"/>
        <v/>
      </c>
      <c r="G528" s="3" t="str">
        <f t="shared" si="108"/>
        <v/>
      </c>
      <c r="H528" s="29" t="str">
        <f t="shared" si="109"/>
        <v/>
      </c>
      <c r="I528" s="3" t="str">
        <f t="shared" si="110"/>
        <v/>
      </c>
      <c r="J528" s="3" t="str">
        <f t="shared" si="111"/>
        <v/>
      </c>
      <c r="K528" s="3" t="str">
        <f t="shared" si="112"/>
        <v/>
      </c>
      <c r="L528" s="29" t="str">
        <f t="shared" si="113"/>
        <v/>
      </c>
      <c r="N528" s="20" t="str">
        <f>IF(M528="","",VLOOKUP(M528,data!E:F,2,0))</f>
        <v/>
      </c>
      <c r="O528" s="35" t="str">
        <f t="shared" si="114"/>
        <v/>
      </c>
      <c r="P528" s="5"/>
      <c r="Q528" s="5"/>
      <c r="R528" s="22" t="str">
        <f t="shared" si="115"/>
        <v/>
      </c>
      <c r="S528" s="22" t="str">
        <f t="shared" si="116"/>
        <v/>
      </c>
      <c r="T528" s="6"/>
      <c r="U528" s="20" t="str">
        <f>IF(T528="","",(VLOOKUP(T528,data!G:H,2,0)))</f>
        <v/>
      </c>
      <c r="V528" s="7"/>
      <c r="W528" s="22" t="str">
        <f t="shared" si="117"/>
        <v/>
      </c>
    </row>
    <row r="529" spans="1:23">
      <c r="A529" s="17" t="str">
        <f>IF(B529="","",VLOOKUP(B529,data!C:D,2,0))</f>
        <v/>
      </c>
      <c r="B529" s="4"/>
      <c r="C529" s="28"/>
      <c r="D529" s="3" t="str">
        <f t="shared" si="105"/>
        <v/>
      </c>
      <c r="E529" s="3" t="str">
        <f t="shared" si="106"/>
        <v/>
      </c>
      <c r="F529" s="3" t="str">
        <f t="shared" si="107"/>
        <v/>
      </c>
      <c r="G529" s="3" t="str">
        <f t="shared" si="108"/>
        <v/>
      </c>
      <c r="H529" s="29" t="str">
        <f t="shared" si="109"/>
        <v/>
      </c>
      <c r="I529" s="3" t="str">
        <f t="shared" si="110"/>
        <v/>
      </c>
      <c r="J529" s="3" t="str">
        <f t="shared" si="111"/>
        <v/>
      </c>
      <c r="K529" s="3" t="str">
        <f t="shared" si="112"/>
        <v/>
      </c>
      <c r="L529" s="29" t="str">
        <f t="shared" si="113"/>
        <v/>
      </c>
      <c r="N529" s="20" t="str">
        <f>IF(M529="","",VLOOKUP(M529,data!E:F,2,0))</f>
        <v/>
      </c>
      <c r="O529" s="35" t="str">
        <f t="shared" si="114"/>
        <v/>
      </c>
      <c r="P529" s="5"/>
      <c r="Q529" s="5"/>
      <c r="R529" s="22" t="str">
        <f t="shared" si="115"/>
        <v/>
      </c>
      <c r="S529" s="22" t="str">
        <f t="shared" si="116"/>
        <v/>
      </c>
      <c r="T529" s="6"/>
      <c r="U529" s="20" t="str">
        <f>IF(T529="","",(VLOOKUP(T529,data!G:H,2,0)))</f>
        <v/>
      </c>
      <c r="V529" s="7"/>
      <c r="W529" s="22" t="str">
        <f t="shared" si="117"/>
        <v/>
      </c>
    </row>
    <row r="530" spans="1:23">
      <c r="A530" s="17" t="str">
        <f>IF(B530="","",VLOOKUP(B530,data!C:D,2,0))</f>
        <v/>
      </c>
      <c r="B530" s="4"/>
      <c r="C530" s="28"/>
      <c r="D530" s="3" t="str">
        <f t="shared" si="105"/>
        <v/>
      </c>
      <c r="E530" s="3" t="str">
        <f t="shared" si="106"/>
        <v/>
      </c>
      <c r="F530" s="3" t="str">
        <f t="shared" si="107"/>
        <v/>
      </c>
      <c r="G530" s="3" t="str">
        <f t="shared" si="108"/>
        <v/>
      </c>
      <c r="H530" s="29" t="str">
        <f t="shared" si="109"/>
        <v/>
      </c>
      <c r="I530" s="3" t="str">
        <f t="shared" si="110"/>
        <v/>
      </c>
      <c r="J530" s="3" t="str">
        <f t="shared" si="111"/>
        <v/>
      </c>
      <c r="K530" s="3" t="str">
        <f t="shared" si="112"/>
        <v/>
      </c>
      <c r="L530" s="29" t="str">
        <f t="shared" si="113"/>
        <v/>
      </c>
      <c r="N530" s="20" t="str">
        <f>IF(M530="","",VLOOKUP(M530,data!E:F,2,0))</f>
        <v/>
      </c>
      <c r="O530" s="35" t="str">
        <f t="shared" si="114"/>
        <v/>
      </c>
      <c r="P530" s="5"/>
      <c r="Q530" s="5"/>
      <c r="R530" s="22" t="str">
        <f t="shared" si="115"/>
        <v/>
      </c>
      <c r="S530" s="22" t="str">
        <f t="shared" si="116"/>
        <v/>
      </c>
      <c r="T530" s="6"/>
      <c r="U530" s="20" t="str">
        <f>IF(T530="","",(VLOOKUP(T530,data!G:H,2,0)))</f>
        <v/>
      </c>
      <c r="V530" s="7"/>
      <c r="W530" s="22" t="str">
        <f t="shared" si="117"/>
        <v/>
      </c>
    </row>
    <row r="531" spans="1:23">
      <c r="A531" s="17" t="str">
        <f>IF(B531="","",VLOOKUP(B531,data!C:D,2,0))</f>
        <v/>
      </c>
      <c r="B531" s="4"/>
      <c r="C531" s="28"/>
      <c r="D531" s="3" t="str">
        <f t="shared" si="105"/>
        <v/>
      </c>
      <c r="E531" s="3" t="str">
        <f t="shared" si="106"/>
        <v/>
      </c>
      <c r="F531" s="3" t="str">
        <f t="shared" si="107"/>
        <v/>
      </c>
      <c r="G531" s="3" t="str">
        <f t="shared" si="108"/>
        <v/>
      </c>
      <c r="H531" s="29" t="str">
        <f t="shared" si="109"/>
        <v/>
      </c>
      <c r="I531" s="3" t="str">
        <f t="shared" si="110"/>
        <v/>
      </c>
      <c r="J531" s="3" t="str">
        <f t="shared" si="111"/>
        <v/>
      </c>
      <c r="K531" s="3" t="str">
        <f t="shared" si="112"/>
        <v/>
      </c>
      <c r="L531" s="29" t="str">
        <f t="shared" si="113"/>
        <v/>
      </c>
      <c r="N531" s="20" t="str">
        <f>IF(M531="","",VLOOKUP(M531,data!E:F,2,0))</f>
        <v/>
      </c>
      <c r="O531" s="35" t="str">
        <f t="shared" si="114"/>
        <v/>
      </c>
      <c r="P531" s="5"/>
      <c r="Q531" s="5"/>
      <c r="R531" s="22" t="str">
        <f t="shared" si="115"/>
        <v/>
      </c>
      <c r="S531" s="22" t="str">
        <f t="shared" si="116"/>
        <v/>
      </c>
      <c r="T531" s="6"/>
      <c r="U531" s="20" t="str">
        <f>IF(T531="","",(VLOOKUP(T531,data!G:H,2,0)))</f>
        <v/>
      </c>
      <c r="V531" s="7"/>
      <c r="W531" s="22" t="str">
        <f t="shared" si="117"/>
        <v/>
      </c>
    </row>
    <row r="532" spans="1:23">
      <c r="A532" s="17" t="str">
        <f>IF(B532="","",VLOOKUP(B532,data!C:D,2,0))</f>
        <v/>
      </c>
      <c r="B532" s="4"/>
      <c r="C532" s="28"/>
      <c r="D532" s="3" t="str">
        <f t="shared" si="105"/>
        <v/>
      </c>
      <c r="E532" s="3" t="str">
        <f t="shared" si="106"/>
        <v/>
      </c>
      <c r="F532" s="3" t="str">
        <f t="shared" si="107"/>
        <v/>
      </c>
      <c r="G532" s="3" t="str">
        <f t="shared" si="108"/>
        <v/>
      </c>
      <c r="H532" s="29" t="str">
        <f t="shared" si="109"/>
        <v/>
      </c>
      <c r="I532" s="3" t="str">
        <f t="shared" si="110"/>
        <v/>
      </c>
      <c r="J532" s="3" t="str">
        <f t="shared" si="111"/>
        <v/>
      </c>
      <c r="K532" s="3" t="str">
        <f t="shared" si="112"/>
        <v/>
      </c>
      <c r="L532" s="29" t="str">
        <f t="shared" si="113"/>
        <v/>
      </c>
      <c r="N532" s="20" t="str">
        <f>IF(M532="","",VLOOKUP(M532,data!E:F,2,0))</f>
        <v/>
      </c>
      <c r="O532" s="35" t="str">
        <f t="shared" si="114"/>
        <v/>
      </c>
      <c r="P532" s="5"/>
      <c r="Q532" s="5"/>
      <c r="R532" s="22" t="str">
        <f t="shared" si="115"/>
        <v/>
      </c>
      <c r="S532" s="22" t="str">
        <f t="shared" si="116"/>
        <v/>
      </c>
      <c r="T532" s="6"/>
      <c r="U532" s="20" t="str">
        <f>IF(T532="","",(VLOOKUP(T532,data!G:H,2,0)))</f>
        <v/>
      </c>
      <c r="V532" s="7"/>
      <c r="W532" s="22" t="str">
        <f t="shared" si="117"/>
        <v/>
      </c>
    </row>
    <row r="533" spans="1:23">
      <c r="A533" s="17" t="str">
        <f>IF(B533="","",VLOOKUP(B533,data!C:D,2,0))</f>
        <v/>
      </c>
      <c r="B533" s="4"/>
      <c r="C533" s="28"/>
      <c r="D533" s="3" t="str">
        <f t="shared" si="105"/>
        <v/>
      </c>
      <c r="E533" s="3" t="str">
        <f t="shared" si="106"/>
        <v/>
      </c>
      <c r="F533" s="3" t="str">
        <f t="shared" si="107"/>
        <v/>
      </c>
      <c r="G533" s="3" t="str">
        <f t="shared" si="108"/>
        <v/>
      </c>
      <c r="H533" s="29" t="str">
        <f t="shared" si="109"/>
        <v/>
      </c>
      <c r="I533" s="3" t="str">
        <f t="shared" si="110"/>
        <v/>
      </c>
      <c r="J533" s="3" t="str">
        <f t="shared" si="111"/>
        <v/>
      </c>
      <c r="K533" s="3" t="str">
        <f t="shared" si="112"/>
        <v/>
      </c>
      <c r="L533" s="29" t="str">
        <f t="shared" si="113"/>
        <v/>
      </c>
      <c r="N533" s="20" t="str">
        <f>IF(M533="","",VLOOKUP(M533,data!E:F,2,0))</f>
        <v/>
      </c>
      <c r="O533" s="35" t="str">
        <f t="shared" si="114"/>
        <v/>
      </c>
      <c r="P533" s="5"/>
      <c r="Q533" s="5"/>
      <c r="R533" s="22" t="str">
        <f t="shared" si="115"/>
        <v/>
      </c>
      <c r="S533" s="22" t="str">
        <f t="shared" si="116"/>
        <v/>
      </c>
      <c r="T533" s="6"/>
      <c r="U533" s="20" t="str">
        <f>IF(T533="","",(VLOOKUP(T533,data!G:H,2,0)))</f>
        <v/>
      </c>
      <c r="V533" s="7"/>
      <c r="W533" s="22" t="str">
        <f t="shared" si="117"/>
        <v/>
      </c>
    </row>
    <row r="534" spans="1:23">
      <c r="A534" s="17" t="str">
        <f>IF(B534="","",VLOOKUP(B534,data!C:D,2,0))</f>
        <v/>
      </c>
      <c r="B534" s="4"/>
      <c r="C534" s="28"/>
      <c r="D534" s="3" t="str">
        <f t="shared" si="105"/>
        <v/>
      </c>
      <c r="E534" s="3" t="str">
        <f t="shared" si="106"/>
        <v/>
      </c>
      <c r="F534" s="3" t="str">
        <f t="shared" si="107"/>
        <v/>
      </c>
      <c r="G534" s="3" t="str">
        <f t="shared" si="108"/>
        <v/>
      </c>
      <c r="H534" s="29" t="str">
        <f t="shared" si="109"/>
        <v/>
      </c>
      <c r="I534" s="3" t="str">
        <f t="shared" si="110"/>
        <v/>
      </c>
      <c r="J534" s="3" t="str">
        <f t="shared" si="111"/>
        <v/>
      </c>
      <c r="K534" s="3" t="str">
        <f t="shared" si="112"/>
        <v/>
      </c>
      <c r="L534" s="29" t="str">
        <f t="shared" si="113"/>
        <v/>
      </c>
      <c r="N534" s="20" t="str">
        <f>IF(M534="","",VLOOKUP(M534,data!E:F,2,0))</f>
        <v/>
      </c>
      <c r="O534" s="35" t="str">
        <f t="shared" si="114"/>
        <v/>
      </c>
      <c r="P534" s="5"/>
      <c r="Q534" s="5"/>
      <c r="R534" s="22" t="str">
        <f t="shared" si="115"/>
        <v/>
      </c>
      <c r="S534" s="22" t="str">
        <f t="shared" si="116"/>
        <v/>
      </c>
      <c r="T534" s="6"/>
      <c r="U534" s="20" t="str">
        <f>IF(T534="","",(VLOOKUP(T534,data!G:H,2,0)))</f>
        <v/>
      </c>
      <c r="V534" s="7"/>
      <c r="W534" s="22" t="str">
        <f t="shared" si="117"/>
        <v/>
      </c>
    </row>
    <row r="535" spans="1:23">
      <c r="A535" s="17" t="str">
        <f>IF(B535="","",VLOOKUP(B535,data!C:D,2,0))</f>
        <v/>
      </c>
      <c r="B535" s="4"/>
      <c r="C535" s="28"/>
      <c r="D535" s="3" t="str">
        <f t="shared" si="105"/>
        <v/>
      </c>
      <c r="E535" s="3" t="str">
        <f t="shared" si="106"/>
        <v/>
      </c>
      <c r="F535" s="3" t="str">
        <f t="shared" si="107"/>
        <v/>
      </c>
      <c r="G535" s="3" t="str">
        <f t="shared" si="108"/>
        <v/>
      </c>
      <c r="H535" s="29" t="str">
        <f t="shared" si="109"/>
        <v/>
      </c>
      <c r="I535" s="3" t="str">
        <f t="shared" si="110"/>
        <v/>
      </c>
      <c r="J535" s="3" t="str">
        <f t="shared" si="111"/>
        <v/>
      </c>
      <c r="K535" s="3" t="str">
        <f t="shared" si="112"/>
        <v/>
      </c>
      <c r="L535" s="29" t="str">
        <f t="shared" si="113"/>
        <v/>
      </c>
      <c r="N535" s="20" t="str">
        <f>IF(M535="","",VLOOKUP(M535,data!E:F,2,0))</f>
        <v/>
      </c>
      <c r="O535" s="35" t="str">
        <f t="shared" si="114"/>
        <v/>
      </c>
      <c r="P535" s="5"/>
      <c r="Q535" s="5"/>
      <c r="R535" s="22" t="str">
        <f t="shared" si="115"/>
        <v/>
      </c>
      <c r="S535" s="22" t="str">
        <f t="shared" si="116"/>
        <v/>
      </c>
      <c r="T535" s="6"/>
      <c r="U535" s="20" t="str">
        <f>IF(T535="","",(VLOOKUP(T535,data!G:H,2,0)))</f>
        <v/>
      </c>
      <c r="V535" s="7"/>
      <c r="W535" s="22" t="str">
        <f t="shared" si="117"/>
        <v/>
      </c>
    </row>
    <row r="536" spans="1:23">
      <c r="A536" s="17" t="str">
        <f>IF(B536="","",VLOOKUP(B536,data!C:D,2,0))</f>
        <v/>
      </c>
      <c r="B536" s="4"/>
      <c r="C536" s="28"/>
      <c r="D536" s="3" t="str">
        <f t="shared" si="105"/>
        <v/>
      </c>
      <c r="E536" s="3" t="str">
        <f t="shared" si="106"/>
        <v/>
      </c>
      <c r="F536" s="3" t="str">
        <f t="shared" si="107"/>
        <v/>
      </c>
      <c r="G536" s="3" t="str">
        <f t="shared" si="108"/>
        <v/>
      </c>
      <c r="H536" s="29" t="str">
        <f t="shared" si="109"/>
        <v/>
      </c>
      <c r="I536" s="3" t="str">
        <f t="shared" si="110"/>
        <v/>
      </c>
      <c r="J536" s="3" t="str">
        <f t="shared" si="111"/>
        <v/>
      </c>
      <c r="K536" s="3" t="str">
        <f t="shared" si="112"/>
        <v/>
      </c>
      <c r="L536" s="29" t="str">
        <f t="shared" si="113"/>
        <v/>
      </c>
      <c r="N536" s="20" t="str">
        <f>IF(M536="","",VLOOKUP(M536,data!E:F,2,0))</f>
        <v/>
      </c>
      <c r="O536" s="35" t="str">
        <f t="shared" si="114"/>
        <v/>
      </c>
      <c r="P536" s="5"/>
      <c r="Q536" s="5"/>
      <c r="R536" s="22" t="str">
        <f t="shared" si="115"/>
        <v/>
      </c>
      <c r="S536" s="22" t="str">
        <f t="shared" si="116"/>
        <v/>
      </c>
      <c r="T536" s="6"/>
      <c r="U536" s="20" t="str">
        <f>IF(T536="","",(VLOOKUP(T536,data!G:H,2,0)))</f>
        <v/>
      </c>
      <c r="V536" s="7"/>
      <c r="W536" s="22" t="str">
        <f t="shared" si="117"/>
        <v/>
      </c>
    </row>
    <row r="537" spans="1:23">
      <c r="A537" s="17" t="str">
        <f>IF(B537="","",VLOOKUP(B537,data!C:D,2,0))</f>
        <v/>
      </c>
      <c r="B537" s="4"/>
      <c r="C537" s="28"/>
      <c r="D537" s="3" t="str">
        <f t="shared" si="105"/>
        <v/>
      </c>
      <c r="E537" s="3" t="str">
        <f t="shared" si="106"/>
        <v/>
      </c>
      <c r="F537" s="3" t="str">
        <f t="shared" si="107"/>
        <v/>
      </c>
      <c r="G537" s="3" t="str">
        <f t="shared" si="108"/>
        <v/>
      </c>
      <c r="H537" s="29" t="str">
        <f t="shared" si="109"/>
        <v/>
      </c>
      <c r="I537" s="3" t="str">
        <f t="shared" si="110"/>
        <v/>
      </c>
      <c r="J537" s="3" t="str">
        <f t="shared" si="111"/>
        <v/>
      </c>
      <c r="K537" s="3" t="str">
        <f t="shared" si="112"/>
        <v/>
      </c>
      <c r="L537" s="29" t="str">
        <f t="shared" si="113"/>
        <v/>
      </c>
      <c r="N537" s="20" t="str">
        <f>IF(M537="","",VLOOKUP(M537,data!E:F,2,0))</f>
        <v/>
      </c>
      <c r="O537" s="35" t="str">
        <f t="shared" si="114"/>
        <v/>
      </c>
      <c r="P537" s="5"/>
      <c r="Q537" s="5"/>
      <c r="R537" s="22" t="str">
        <f t="shared" si="115"/>
        <v/>
      </c>
      <c r="S537" s="22" t="str">
        <f t="shared" si="116"/>
        <v/>
      </c>
      <c r="T537" s="6"/>
      <c r="U537" s="20" t="str">
        <f>IF(T537="","",(VLOOKUP(T537,data!G:H,2,0)))</f>
        <v/>
      </c>
      <c r="V537" s="7"/>
      <c r="W537" s="22" t="str">
        <f t="shared" si="117"/>
        <v/>
      </c>
    </row>
    <row r="538" spans="1:23">
      <c r="A538" s="17" t="str">
        <f>IF(B538="","",VLOOKUP(B538,data!C:D,2,0))</f>
        <v/>
      </c>
      <c r="B538" s="4"/>
      <c r="C538" s="28"/>
      <c r="D538" s="3" t="str">
        <f t="shared" si="105"/>
        <v/>
      </c>
      <c r="E538" s="3" t="str">
        <f t="shared" si="106"/>
        <v/>
      </c>
      <c r="F538" s="3" t="str">
        <f t="shared" si="107"/>
        <v/>
      </c>
      <c r="G538" s="3" t="str">
        <f t="shared" si="108"/>
        <v/>
      </c>
      <c r="H538" s="29" t="str">
        <f t="shared" si="109"/>
        <v/>
      </c>
      <c r="I538" s="3" t="str">
        <f t="shared" si="110"/>
        <v/>
      </c>
      <c r="J538" s="3" t="str">
        <f t="shared" si="111"/>
        <v/>
      </c>
      <c r="K538" s="3" t="str">
        <f t="shared" si="112"/>
        <v/>
      </c>
      <c r="L538" s="29" t="str">
        <f t="shared" si="113"/>
        <v/>
      </c>
      <c r="N538" s="20" t="str">
        <f>IF(M538="","",VLOOKUP(M538,data!E:F,2,0))</f>
        <v/>
      </c>
      <c r="O538" s="35" t="str">
        <f t="shared" si="114"/>
        <v/>
      </c>
      <c r="P538" s="5"/>
      <c r="Q538" s="5"/>
      <c r="R538" s="22" t="str">
        <f t="shared" si="115"/>
        <v/>
      </c>
      <c r="S538" s="22" t="str">
        <f t="shared" si="116"/>
        <v/>
      </c>
      <c r="T538" s="6"/>
      <c r="U538" s="20" t="str">
        <f>IF(T538="","",(VLOOKUP(T538,data!G:H,2,0)))</f>
        <v/>
      </c>
      <c r="V538" s="7"/>
      <c r="W538" s="22" t="str">
        <f t="shared" si="117"/>
        <v/>
      </c>
    </row>
    <row r="539" spans="1:23">
      <c r="A539" s="17" t="str">
        <f>IF(B539="","",VLOOKUP(B539,data!C:D,2,0))</f>
        <v/>
      </c>
      <c r="B539" s="4"/>
      <c r="C539" s="28"/>
      <c r="D539" s="3" t="str">
        <f t="shared" si="105"/>
        <v/>
      </c>
      <c r="E539" s="3" t="str">
        <f t="shared" si="106"/>
        <v/>
      </c>
      <c r="F539" s="3" t="str">
        <f t="shared" si="107"/>
        <v/>
      </c>
      <c r="G539" s="3" t="str">
        <f t="shared" si="108"/>
        <v/>
      </c>
      <c r="H539" s="29" t="str">
        <f t="shared" si="109"/>
        <v/>
      </c>
      <c r="I539" s="3" t="str">
        <f t="shared" si="110"/>
        <v/>
      </c>
      <c r="J539" s="3" t="str">
        <f t="shared" si="111"/>
        <v/>
      </c>
      <c r="K539" s="3" t="str">
        <f t="shared" si="112"/>
        <v/>
      </c>
      <c r="L539" s="29" t="str">
        <f t="shared" si="113"/>
        <v/>
      </c>
      <c r="N539" s="20" t="str">
        <f>IF(M539="","",VLOOKUP(M539,data!E:F,2,0))</f>
        <v/>
      </c>
      <c r="O539" s="35" t="str">
        <f t="shared" si="114"/>
        <v/>
      </c>
      <c r="P539" s="5"/>
      <c r="Q539" s="5"/>
      <c r="R539" s="22" t="str">
        <f t="shared" si="115"/>
        <v/>
      </c>
      <c r="S539" s="22" t="str">
        <f t="shared" si="116"/>
        <v/>
      </c>
      <c r="T539" s="6"/>
      <c r="U539" s="20" t="str">
        <f>IF(T539="","",(VLOOKUP(T539,data!G:H,2,0)))</f>
        <v/>
      </c>
      <c r="V539" s="7"/>
      <c r="W539" s="22" t="str">
        <f t="shared" si="117"/>
        <v/>
      </c>
    </row>
    <row r="540" spans="1:23">
      <c r="A540" s="17" t="str">
        <f>IF(B540="","",VLOOKUP(B540,data!C:D,2,0))</f>
        <v/>
      </c>
      <c r="B540" s="4"/>
      <c r="C540" s="28"/>
      <c r="D540" s="3" t="str">
        <f t="shared" si="105"/>
        <v/>
      </c>
      <c r="E540" s="3" t="str">
        <f t="shared" si="106"/>
        <v/>
      </c>
      <c r="F540" s="3" t="str">
        <f t="shared" si="107"/>
        <v/>
      </c>
      <c r="G540" s="3" t="str">
        <f t="shared" si="108"/>
        <v/>
      </c>
      <c r="H540" s="29" t="str">
        <f t="shared" si="109"/>
        <v/>
      </c>
      <c r="I540" s="3" t="str">
        <f t="shared" si="110"/>
        <v/>
      </c>
      <c r="J540" s="3" t="str">
        <f t="shared" si="111"/>
        <v/>
      </c>
      <c r="K540" s="3" t="str">
        <f t="shared" si="112"/>
        <v/>
      </c>
      <c r="L540" s="29" t="str">
        <f t="shared" si="113"/>
        <v/>
      </c>
      <c r="N540" s="20" t="str">
        <f>IF(M540="","",VLOOKUP(M540,data!E:F,2,0))</f>
        <v/>
      </c>
      <c r="O540" s="35" t="str">
        <f t="shared" si="114"/>
        <v/>
      </c>
      <c r="P540" s="5"/>
      <c r="Q540" s="5"/>
      <c r="R540" s="22" t="str">
        <f t="shared" si="115"/>
        <v/>
      </c>
      <c r="S540" s="22" t="str">
        <f t="shared" si="116"/>
        <v/>
      </c>
      <c r="T540" s="6"/>
      <c r="U540" s="20" t="str">
        <f>IF(T540="","",(VLOOKUP(T540,data!G:H,2,0)))</f>
        <v/>
      </c>
      <c r="V540" s="7"/>
      <c r="W540" s="22" t="str">
        <f t="shared" si="117"/>
        <v/>
      </c>
    </row>
    <row r="541" spans="1:23">
      <c r="A541" s="17" t="str">
        <f>IF(B541="","",VLOOKUP(B541,data!C:D,2,0))</f>
        <v/>
      </c>
      <c r="B541" s="4"/>
      <c r="C541" s="28"/>
      <c r="D541" s="3" t="str">
        <f t="shared" si="105"/>
        <v/>
      </c>
      <c r="E541" s="3" t="str">
        <f t="shared" si="106"/>
        <v/>
      </c>
      <c r="F541" s="3" t="str">
        <f t="shared" si="107"/>
        <v/>
      </c>
      <c r="G541" s="3" t="str">
        <f t="shared" si="108"/>
        <v/>
      </c>
      <c r="H541" s="29" t="str">
        <f t="shared" si="109"/>
        <v/>
      </c>
      <c r="I541" s="3" t="str">
        <f t="shared" si="110"/>
        <v/>
      </c>
      <c r="J541" s="3" t="str">
        <f t="shared" si="111"/>
        <v/>
      </c>
      <c r="K541" s="3" t="str">
        <f t="shared" si="112"/>
        <v/>
      </c>
      <c r="L541" s="29" t="str">
        <f t="shared" si="113"/>
        <v/>
      </c>
      <c r="N541" s="20" t="str">
        <f>IF(M541="","",VLOOKUP(M541,data!E:F,2,0))</f>
        <v/>
      </c>
      <c r="O541" s="35" t="str">
        <f t="shared" si="114"/>
        <v/>
      </c>
      <c r="P541" s="5"/>
      <c r="Q541" s="5"/>
      <c r="R541" s="22" t="str">
        <f t="shared" si="115"/>
        <v/>
      </c>
      <c r="S541" s="22" t="str">
        <f t="shared" si="116"/>
        <v/>
      </c>
      <c r="T541" s="6"/>
      <c r="U541" s="20" t="str">
        <f>IF(T541="","",(VLOOKUP(T541,data!G:H,2,0)))</f>
        <v/>
      </c>
      <c r="V541" s="7"/>
      <c r="W541" s="22" t="str">
        <f t="shared" si="117"/>
        <v/>
      </c>
    </row>
    <row r="542" spans="1:23">
      <c r="A542" s="17" t="str">
        <f>IF(B542="","",VLOOKUP(B542,data!C:D,2,0))</f>
        <v/>
      </c>
      <c r="B542" s="4"/>
      <c r="C542" s="28"/>
      <c r="D542" s="3" t="str">
        <f t="shared" si="105"/>
        <v/>
      </c>
      <c r="E542" s="3" t="str">
        <f t="shared" si="106"/>
        <v/>
      </c>
      <c r="F542" s="3" t="str">
        <f t="shared" si="107"/>
        <v/>
      </c>
      <c r="G542" s="3" t="str">
        <f t="shared" si="108"/>
        <v/>
      </c>
      <c r="H542" s="29" t="str">
        <f t="shared" si="109"/>
        <v/>
      </c>
      <c r="I542" s="3" t="str">
        <f t="shared" si="110"/>
        <v/>
      </c>
      <c r="J542" s="3" t="str">
        <f t="shared" si="111"/>
        <v/>
      </c>
      <c r="K542" s="3" t="str">
        <f t="shared" si="112"/>
        <v/>
      </c>
      <c r="L542" s="29" t="str">
        <f t="shared" si="113"/>
        <v/>
      </c>
      <c r="N542" s="20" t="str">
        <f>IF(M542="","",VLOOKUP(M542,data!E:F,2,0))</f>
        <v/>
      </c>
      <c r="O542" s="35" t="str">
        <f t="shared" si="114"/>
        <v/>
      </c>
      <c r="P542" s="5"/>
      <c r="Q542" s="5"/>
      <c r="R542" s="22" t="str">
        <f t="shared" si="115"/>
        <v/>
      </c>
      <c r="S542" s="22" t="str">
        <f t="shared" si="116"/>
        <v/>
      </c>
      <c r="T542" s="6"/>
      <c r="U542" s="20" t="str">
        <f>IF(T542="","",(VLOOKUP(T542,data!G:H,2,0)))</f>
        <v/>
      </c>
      <c r="V542" s="7"/>
      <c r="W542" s="22" t="str">
        <f t="shared" si="117"/>
        <v/>
      </c>
    </row>
    <row r="543" spans="1:23">
      <c r="A543" s="17" t="str">
        <f>IF(B543="","",VLOOKUP(B543,data!C:D,2,0))</f>
        <v/>
      </c>
      <c r="B543" s="4"/>
      <c r="C543" s="28"/>
      <c r="D543" s="3" t="str">
        <f t="shared" si="105"/>
        <v/>
      </c>
      <c r="E543" s="3" t="str">
        <f t="shared" si="106"/>
        <v/>
      </c>
      <c r="F543" s="3" t="str">
        <f t="shared" si="107"/>
        <v/>
      </c>
      <c r="G543" s="3" t="str">
        <f t="shared" si="108"/>
        <v/>
      </c>
      <c r="H543" s="29" t="str">
        <f t="shared" si="109"/>
        <v/>
      </c>
      <c r="I543" s="3" t="str">
        <f t="shared" si="110"/>
        <v/>
      </c>
      <c r="J543" s="3" t="str">
        <f t="shared" si="111"/>
        <v/>
      </c>
      <c r="K543" s="3" t="str">
        <f t="shared" si="112"/>
        <v/>
      </c>
      <c r="L543" s="29" t="str">
        <f t="shared" si="113"/>
        <v/>
      </c>
      <c r="N543" s="20" t="str">
        <f>IF(M543="","",VLOOKUP(M543,data!E:F,2,0))</f>
        <v/>
      </c>
      <c r="O543" s="35" t="str">
        <f t="shared" si="114"/>
        <v/>
      </c>
      <c r="P543" s="5"/>
      <c r="Q543" s="5"/>
      <c r="R543" s="22" t="str">
        <f t="shared" si="115"/>
        <v/>
      </c>
      <c r="S543" s="22" t="str">
        <f t="shared" si="116"/>
        <v/>
      </c>
      <c r="T543" s="6"/>
      <c r="U543" s="20" t="str">
        <f>IF(T543="","",(VLOOKUP(T543,data!G:H,2,0)))</f>
        <v/>
      </c>
      <c r="V543" s="7"/>
      <c r="W543" s="22" t="str">
        <f t="shared" si="117"/>
        <v/>
      </c>
    </row>
    <row r="544" spans="1:23">
      <c r="A544" s="17" t="str">
        <f>IF(B544="","",VLOOKUP(B544,data!C:D,2,0))</f>
        <v/>
      </c>
      <c r="B544" s="4"/>
      <c r="C544" s="28"/>
      <c r="D544" s="3" t="str">
        <f t="shared" si="105"/>
        <v/>
      </c>
      <c r="E544" s="3" t="str">
        <f t="shared" si="106"/>
        <v/>
      </c>
      <c r="F544" s="3" t="str">
        <f t="shared" si="107"/>
        <v/>
      </c>
      <c r="G544" s="3" t="str">
        <f t="shared" si="108"/>
        <v/>
      </c>
      <c r="H544" s="29" t="str">
        <f t="shared" si="109"/>
        <v/>
      </c>
      <c r="I544" s="3" t="str">
        <f t="shared" si="110"/>
        <v/>
      </c>
      <c r="J544" s="3" t="str">
        <f t="shared" si="111"/>
        <v/>
      </c>
      <c r="K544" s="3" t="str">
        <f t="shared" si="112"/>
        <v/>
      </c>
      <c r="L544" s="29" t="str">
        <f t="shared" si="113"/>
        <v/>
      </c>
      <c r="N544" s="20" t="str">
        <f>IF(M544="","",VLOOKUP(M544,data!E:F,2,0))</f>
        <v/>
      </c>
      <c r="O544" s="35" t="str">
        <f t="shared" si="114"/>
        <v/>
      </c>
      <c r="P544" s="5"/>
      <c r="Q544" s="5"/>
      <c r="R544" s="22" t="str">
        <f t="shared" si="115"/>
        <v/>
      </c>
      <c r="S544" s="22" t="str">
        <f t="shared" si="116"/>
        <v/>
      </c>
      <c r="T544" s="6"/>
      <c r="U544" s="20" t="str">
        <f>IF(T544="","",(VLOOKUP(T544,data!G:H,2,0)))</f>
        <v/>
      </c>
      <c r="V544" s="7"/>
      <c r="W544" s="22" t="str">
        <f t="shared" si="117"/>
        <v/>
      </c>
    </row>
    <row r="545" spans="1:23">
      <c r="A545" s="17" t="str">
        <f>IF(B545="","",VLOOKUP(B545,data!C:D,2,0))</f>
        <v/>
      </c>
      <c r="B545" s="4"/>
      <c r="C545" s="28"/>
      <c r="D545" s="3" t="str">
        <f t="shared" si="105"/>
        <v/>
      </c>
      <c r="E545" s="3" t="str">
        <f t="shared" si="106"/>
        <v/>
      </c>
      <c r="F545" s="3" t="str">
        <f t="shared" si="107"/>
        <v/>
      </c>
      <c r="G545" s="3" t="str">
        <f t="shared" si="108"/>
        <v/>
      </c>
      <c r="H545" s="29" t="str">
        <f t="shared" si="109"/>
        <v/>
      </c>
      <c r="I545" s="3" t="str">
        <f t="shared" si="110"/>
        <v/>
      </c>
      <c r="J545" s="3" t="str">
        <f t="shared" si="111"/>
        <v/>
      </c>
      <c r="K545" s="3" t="str">
        <f t="shared" si="112"/>
        <v/>
      </c>
      <c r="L545" s="29" t="str">
        <f t="shared" si="113"/>
        <v/>
      </c>
      <c r="N545" s="20" t="str">
        <f>IF(M545="","",VLOOKUP(M545,data!E:F,2,0))</f>
        <v/>
      </c>
      <c r="O545" s="35" t="str">
        <f t="shared" si="114"/>
        <v/>
      </c>
      <c r="P545" s="5"/>
      <c r="Q545" s="5"/>
      <c r="R545" s="22" t="str">
        <f t="shared" si="115"/>
        <v/>
      </c>
      <c r="S545" s="22" t="str">
        <f t="shared" si="116"/>
        <v/>
      </c>
      <c r="T545" s="6"/>
      <c r="U545" s="20" t="str">
        <f>IF(T545="","",(VLOOKUP(T545,data!G:H,2,0)))</f>
        <v/>
      </c>
      <c r="V545" s="7"/>
      <c r="W545" s="22" t="str">
        <f t="shared" si="117"/>
        <v/>
      </c>
    </row>
    <row r="546" spans="1:23">
      <c r="A546" s="17" t="str">
        <f>IF(B546="","",VLOOKUP(B546,data!C:D,2,0))</f>
        <v/>
      </c>
      <c r="B546" s="4"/>
      <c r="C546" s="28"/>
      <c r="D546" s="3" t="str">
        <f t="shared" si="105"/>
        <v/>
      </c>
      <c r="E546" s="3" t="str">
        <f t="shared" si="106"/>
        <v/>
      </c>
      <c r="F546" s="3" t="str">
        <f t="shared" si="107"/>
        <v/>
      </c>
      <c r="G546" s="3" t="str">
        <f t="shared" si="108"/>
        <v/>
      </c>
      <c r="H546" s="29" t="str">
        <f t="shared" si="109"/>
        <v/>
      </c>
      <c r="I546" s="3" t="str">
        <f t="shared" si="110"/>
        <v/>
      </c>
      <c r="J546" s="3" t="str">
        <f t="shared" si="111"/>
        <v/>
      </c>
      <c r="K546" s="3" t="str">
        <f t="shared" si="112"/>
        <v/>
      </c>
      <c r="L546" s="29" t="str">
        <f t="shared" si="113"/>
        <v/>
      </c>
      <c r="N546" s="20" t="str">
        <f>IF(M546="","",VLOOKUP(M546,data!E:F,2,0))</f>
        <v/>
      </c>
      <c r="O546" s="35" t="str">
        <f t="shared" si="114"/>
        <v/>
      </c>
      <c r="P546" s="5"/>
      <c r="Q546" s="5"/>
      <c r="R546" s="22" t="str">
        <f t="shared" si="115"/>
        <v/>
      </c>
      <c r="S546" s="22" t="str">
        <f t="shared" si="116"/>
        <v/>
      </c>
      <c r="T546" s="6"/>
      <c r="U546" s="20" t="str">
        <f>IF(T546="","",(VLOOKUP(T546,data!G:H,2,0)))</f>
        <v/>
      </c>
      <c r="V546" s="7"/>
      <c r="W546" s="22" t="str">
        <f t="shared" si="117"/>
        <v/>
      </c>
    </row>
    <row r="547" spans="1:23">
      <c r="A547" s="17" t="str">
        <f>IF(B547="","",VLOOKUP(B547,data!C:D,2,0))</f>
        <v/>
      </c>
      <c r="B547" s="4"/>
      <c r="C547" s="28"/>
      <c r="D547" s="3" t="str">
        <f t="shared" si="105"/>
        <v/>
      </c>
      <c r="E547" s="3" t="str">
        <f t="shared" si="106"/>
        <v/>
      </c>
      <c r="F547" s="3" t="str">
        <f t="shared" si="107"/>
        <v/>
      </c>
      <c r="G547" s="3" t="str">
        <f t="shared" si="108"/>
        <v/>
      </c>
      <c r="H547" s="29" t="str">
        <f t="shared" si="109"/>
        <v/>
      </c>
      <c r="I547" s="3" t="str">
        <f t="shared" si="110"/>
        <v/>
      </c>
      <c r="J547" s="3" t="str">
        <f t="shared" si="111"/>
        <v/>
      </c>
      <c r="K547" s="3" t="str">
        <f t="shared" si="112"/>
        <v/>
      </c>
      <c r="L547" s="29" t="str">
        <f t="shared" si="113"/>
        <v/>
      </c>
      <c r="N547" s="20" t="str">
        <f>IF(M547="","",VLOOKUP(M547,data!E:F,2,0))</f>
        <v/>
      </c>
      <c r="O547" s="35" t="str">
        <f t="shared" si="114"/>
        <v/>
      </c>
      <c r="P547" s="5"/>
      <c r="Q547" s="5"/>
      <c r="R547" s="22" t="str">
        <f t="shared" si="115"/>
        <v/>
      </c>
      <c r="S547" s="22" t="str">
        <f t="shared" si="116"/>
        <v/>
      </c>
      <c r="T547" s="6"/>
      <c r="U547" s="20" t="str">
        <f>IF(T547="","",(VLOOKUP(T547,data!G:H,2,0)))</f>
        <v/>
      </c>
      <c r="V547" s="7"/>
      <c r="W547" s="22" t="str">
        <f t="shared" si="117"/>
        <v/>
      </c>
    </row>
    <row r="548" spans="1:23">
      <c r="A548" s="17" t="str">
        <f>IF(B548="","",VLOOKUP(B548,data!C:D,2,0))</f>
        <v/>
      </c>
      <c r="B548" s="4"/>
      <c r="C548" s="28"/>
      <c r="D548" s="3" t="str">
        <f t="shared" si="105"/>
        <v/>
      </c>
      <c r="E548" s="3" t="str">
        <f t="shared" si="106"/>
        <v/>
      </c>
      <c r="F548" s="3" t="str">
        <f t="shared" si="107"/>
        <v/>
      </c>
      <c r="G548" s="3" t="str">
        <f t="shared" si="108"/>
        <v/>
      </c>
      <c r="H548" s="29" t="str">
        <f t="shared" si="109"/>
        <v/>
      </c>
      <c r="I548" s="3" t="str">
        <f t="shared" si="110"/>
        <v/>
      </c>
      <c r="J548" s="3" t="str">
        <f t="shared" si="111"/>
        <v/>
      </c>
      <c r="K548" s="3" t="str">
        <f t="shared" si="112"/>
        <v/>
      </c>
      <c r="L548" s="29" t="str">
        <f t="shared" si="113"/>
        <v/>
      </c>
      <c r="N548" s="20" t="str">
        <f>IF(M548="","",VLOOKUP(M548,data!E:F,2,0))</f>
        <v/>
      </c>
      <c r="O548" s="35" t="str">
        <f t="shared" si="114"/>
        <v/>
      </c>
      <c r="P548" s="5"/>
      <c r="Q548" s="5"/>
      <c r="R548" s="22" t="str">
        <f t="shared" si="115"/>
        <v/>
      </c>
      <c r="S548" s="22" t="str">
        <f t="shared" si="116"/>
        <v/>
      </c>
      <c r="T548" s="6"/>
      <c r="U548" s="20" t="str">
        <f>IF(T548="","",(VLOOKUP(T548,data!G:H,2,0)))</f>
        <v/>
      </c>
      <c r="V548" s="7"/>
      <c r="W548" s="22" t="str">
        <f t="shared" si="117"/>
        <v/>
      </c>
    </row>
    <row r="549" spans="1:23">
      <c r="A549" s="17" t="str">
        <f>IF(B549="","",VLOOKUP(B549,data!C:D,2,0))</f>
        <v/>
      </c>
      <c r="B549" s="4"/>
      <c r="C549" s="28"/>
      <c r="D549" s="3" t="str">
        <f t="shared" si="105"/>
        <v/>
      </c>
      <c r="E549" s="3" t="str">
        <f t="shared" si="106"/>
        <v/>
      </c>
      <c r="F549" s="3" t="str">
        <f t="shared" si="107"/>
        <v/>
      </c>
      <c r="G549" s="3" t="str">
        <f t="shared" si="108"/>
        <v/>
      </c>
      <c r="H549" s="29" t="str">
        <f t="shared" si="109"/>
        <v/>
      </c>
      <c r="I549" s="3" t="str">
        <f t="shared" si="110"/>
        <v/>
      </c>
      <c r="J549" s="3" t="str">
        <f t="shared" si="111"/>
        <v/>
      </c>
      <c r="K549" s="3" t="str">
        <f t="shared" si="112"/>
        <v/>
      </c>
      <c r="L549" s="29" t="str">
        <f t="shared" si="113"/>
        <v/>
      </c>
      <c r="N549" s="20" t="str">
        <f>IF(M549="","",VLOOKUP(M549,data!E:F,2,0))</f>
        <v/>
      </c>
      <c r="O549" s="35" t="str">
        <f t="shared" si="114"/>
        <v/>
      </c>
      <c r="P549" s="5"/>
      <c r="Q549" s="5"/>
      <c r="R549" s="22" t="str">
        <f t="shared" si="115"/>
        <v/>
      </c>
      <c r="S549" s="22" t="str">
        <f t="shared" si="116"/>
        <v/>
      </c>
      <c r="T549" s="6"/>
      <c r="U549" s="20" t="str">
        <f>IF(T549="","",(VLOOKUP(T549,data!G:H,2,0)))</f>
        <v/>
      </c>
      <c r="V549" s="7"/>
      <c r="W549" s="22" t="str">
        <f t="shared" si="117"/>
        <v/>
      </c>
    </row>
    <row r="550" spans="1:23">
      <c r="A550" s="17" t="str">
        <f>IF(B550="","",VLOOKUP(B550,data!C:D,2,0))</f>
        <v/>
      </c>
      <c r="B550" s="4"/>
      <c r="C550" s="28"/>
      <c r="D550" s="3" t="str">
        <f t="shared" si="105"/>
        <v/>
      </c>
      <c r="E550" s="3" t="str">
        <f t="shared" si="106"/>
        <v/>
      </c>
      <c r="F550" s="3" t="str">
        <f t="shared" si="107"/>
        <v/>
      </c>
      <c r="G550" s="3" t="str">
        <f t="shared" si="108"/>
        <v/>
      </c>
      <c r="H550" s="29" t="str">
        <f t="shared" si="109"/>
        <v/>
      </c>
      <c r="I550" s="3" t="str">
        <f t="shared" si="110"/>
        <v/>
      </c>
      <c r="J550" s="3" t="str">
        <f t="shared" si="111"/>
        <v/>
      </c>
      <c r="K550" s="3" t="str">
        <f t="shared" si="112"/>
        <v/>
      </c>
      <c r="L550" s="29" t="str">
        <f t="shared" si="113"/>
        <v/>
      </c>
      <c r="N550" s="20" t="str">
        <f>IF(M550="","",VLOOKUP(M550,data!E:F,2,0))</f>
        <v/>
      </c>
      <c r="O550" s="35" t="str">
        <f t="shared" si="114"/>
        <v/>
      </c>
      <c r="P550" s="5"/>
      <c r="Q550" s="5"/>
      <c r="R550" s="22" t="str">
        <f t="shared" si="115"/>
        <v/>
      </c>
      <c r="S550" s="22" t="str">
        <f t="shared" si="116"/>
        <v/>
      </c>
      <c r="T550" s="6"/>
      <c r="U550" s="20" t="str">
        <f>IF(T550="","",(VLOOKUP(T550,data!G:H,2,0)))</f>
        <v/>
      </c>
      <c r="V550" s="7"/>
      <c r="W550" s="22" t="str">
        <f t="shared" si="117"/>
        <v/>
      </c>
    </row>
    <row r="551" spans="1:23">
      <c r="A551" s="17" t="str">
        <f>IF(B551="","",VLOOKUP(B551,data!C:D,2,0))</f>
        <v/>
      </c>
      <c r="B551" s="4"/>
      <c r="C551" s="28"/>
      <c r="D551" s="3" t="str">
        <f t="shared" si="105"/>
        <v/>
      </c>
      <c r="E551" s="3" t="str">
        <f t="shared" si="106"/>
        <v/>
      </c>
      <c r="F551" s="3" t="str">
        <f t="shared" si="107"/>
        <v/>
      </c>
      <c r="G551" s="3" t="str">
        <f t="shared" si="108"/>
        <v/>
      </c>
      <c r="H551" s="29" t="str">
        <f t="shared" si="109"/>
        <v/>
      </c>
      <c r="I551" s="3" t="str">
        <f t="shared" si="110"/>
        <v/>
      </c>
      <c r="J551" s="3" t="str">
        <f t="shared" si="111"/>
        <v/>
      </c>
      <c r="K551" s="3" t="str">
        <f t="shared" si="112"/>
        <v/>
      </c>
      <c r="L551" s="29" t="str">
        <f t="shared" si="113"/>
        <v/>
      </c>
      <c r="N551" s="20" t="str">
        <f>IF(M551="","",VLOOKUP(M551,data!E:F,2,0))</f>
        <v/>
      </c>
      <c r="O551" s="35" t="str">
        <f t="shared" si="114"/>
        <v/>
      </c>
      <c r="P551" s="5"/>
      <c r="Q551" s="5"/>
      <c r="R551" s="22" t="str">
        <f t="shared" si="115"/>
        <v/>
      </c>
      <c r="S551" s="22" t="str">
        <f t="shared" si="116"/>
        <v/>
      </c>
      <c r="T551" s="6"/>
      <c r="U551" s="20" t="str">
        <f>IF(T551="","",(VLOOKUP(T551,data!G:H,2,0)))</f>
        <v/>
      </c>
      <c r="V551" s="7"/>
      <c r="W551" s="22" t="str">
        <f t="shared" si="117"/>
        <v/>
      </c>
    </row>
    <row r="552" spans="1:23">
      <c r="A552" s="17" t="str">
        <f>IF(B552="","",VLOOKUP(B552,data!C:D,2,0))</f>
        <v/>
      </c>
      <c r="B552" s="4"/>
      <c r="C552" s="28"/>
      <c r="D552" s="3" t="str">
        <f t="shared" si="105"/>
        <v/>
      </c>
      <c r="E552" s="3" t="str">
        <f t="shared" si="106"/>
        <v/>
      </c>
      <c r="F552" s="3" t="str">
        <f t="shared" si="107"/>
        <v/>
      </c>
      <c r="G552" s="3" t="str">
        <f t="shared" si="108"/>
        <v/>
      </c>
      <c r="H552" s="29" t="str">
        <f t="shared" si="109"/>
        <v/>
      </c>
      <c r="I552" s="3" t="str">
        <f t="shared" si="110"/>
        <v/>
      </c>
      <c r="J552" s="3" t="str">
        <f t="shared" si="111"/>
        <v/>
      </c>
      <c r="K552" s="3" t="str">
        <f t="shared" si="112"/>
        <v/>
      </c>
      <c r="L552" s="29" t="str">
        <f t="shared" si="113"/>
        <v/>
      </c>
      <c r="N552" s="20" t="str">
        <f>IF(M552="","",VLOOKUP(M552,data!E:F,2,0))</f>
        <v/>
      </c>
      <c r="O552" s="35" t="str">
        <f t="shared" si="114"/>
        <v/>
      </c>
      <c r="P552" s="5"/>
      <c r="Q552" s="5"/>
      <c r="R552" s="22" t="str">
        <f t="shared" si="115"/>
        <v/>
      </c>
      <c r="S552" s="22" t="str">
        <f t="shared" si="116"/>
        <v/>
      </c>
      <c r="T552" s="6"/>
      <c r="U552" s="20" t="str">
        <f>IF(T552="","",(VLOOKUP(T552,data!G:H,2,0)))</f>
        <v/>
      </c>
      <c r="V552" s="7"/>
      <c r="W552" s="22" t="str">
        <f t="shared" si="117"/>
        <v/>
      </c>
    </row>
    <row r="553" spans="1:23">
      <c r="A553" s="17" t="str">
        <f>IF(B553="","",VLOOKUP(B553,data!C:D,2,0))</f>
        <v/>
      </c>
      <c r="B553" s="4"/>
      <c r="C553" s="28"/>
      <c r="D553" s="3" t="str">
        <f t="shared" si="105"/>
        <v/>
      </c>
      <c r="E553" s="3" t="str">
        <f t="shared" si="106"/>
        <v/>
      </c>
      <c r="F553" s="3" t="str">
        <f t="shared" si="107"/>
        <v/>
      </c>
      <c r="G553" s="3" t="str">
        <f t="shared" si="108"/>
        <v/>
      </c>
      <c r="H553" s="29" t="str">
        <f t="shared" si="109"/>
        <v/>
      </c>
      <c r="I553" s="3" t="str">
        <f t="shared" si="110"/>
        <v/>
      </c>
      <c r="J553" s="3" t="str">
        <f t="shared" si="111"/>
        <v/>
      </c>
      <c r="K553" s="3" t="str">
        <f t="shared" si="112"/>
        <v/>
      </c>
      <c r="L553" s="29" t="str">
        <f t="shared" si="113"/>
        <v/>
      </c>
      <c r="N553" s="20" t="str">
        <f>IF(M553="","",VLOOKUP(M553,data!E:F,2,0))</f>
        <v/>
      </c>
      <c r="O553" s="35" t="str">
        <f t="shared" si="114"/>
        <v/>
      </c>
      <c r="P553" s="5"/>
      <c r="Q553" s="5"/>
      <c r="R553" s="22" t="str">
        <f t="shared" si="115"/>
        <v/>
      </c>
      <c r="S553" s="22" t="str">
        <f t="shared" si="116"/>
        <v/>
      </c>
      <c r="T553" s="6"/>
      <c r="U553" s="20" t="str">
        <f>IF(T553="","",(VLOOKUP(T553,data!G:H,2,0)))</f>
        <v/>
      </c>
      <c r="V553" s="7"/>
      <c r="W553" s="22" t="str">
        <f t="shared" si="117"/>
        <v/>
      </c>
    </row>
    <row r="554" spans="1:23">
      <c r="A554" s="17" t="str">
        <f>IF(B554="","",VLOOKUP(B554,data!C:D,2,0))</f>
        <v/>
      </c>
      <c r="B554" s="4"/>
      <c r="C554" s="28"/>
      <c r="D554" s="3" t="str">
        <f t="shared" si="105"/>
        <v/>
      </c>
      <c r="E554" s="3" t="str">
        <f t="shared" si="106"/>
        <v/>
      </c>
      <c r="F554" s="3" t="str">
        <f t="shared" si="107"/>
        <v/>
      </c>
      <c r="G554" s="3" t="str">
        <f t="shared" si="108"/>
        <v/>
      </c>
      <c r="H554" s="29" t="str">
        <f t="shared" si="109"/>
        <v/>
      </c>
      <c r="I554" s="3" t="str">
        <f t="shared" si="110"/>
        <v/>
      </c>
      <c r="J554" s="3" t="str">
        <f t="shared" si="111"/>
        <v/>
      </c>
      <c r="K554" s="3" t="str">
        <f t="shared" si="112"/>
        <v/>
      </c>
      <c r="L554" s="29" t="str">
        <f t="shared" si="113"/>
        <v/>
      </c>
      <c r="N554" s="20" t="str">
        <f>IF(M554="","",VLOOKUP(M554,data!E:F,2,0))</f>
        <v/>
      </c>
      <c r="O554" s="35" t="str">
        <f t="shared" si="114"/>
        <v/>
      </c>
      <c r="P554" s="5"/>
      <c r="Q554" s="5"/>
      <c r="R554" s="22" t="str">
        <f t="shared" si="115"/>
        <v/>
      </c>
      <c r="S554" s="22" t="str">
        <f t="shared" si="116"/>
        <v/>
      </c>
      <c r="T554" s="6"/>
      <c r="U554" s="20" t="str">
        <f>IF(T554="","",(VLOOKUP(T554,data!G:H,2,0)))</f>
        <v/>
      </c>
      <c r="V554" s="7"/>
      <c r="W554" s="22" t="str">
        <f t="shared" si="117"/>
        <v/>
      </c>
    </row>
    <row r="555" spans="1:23">
      <c r="A555" s="17" t="str">
        <f>IF(B555="","",VLOOKUP(B555,data!C:D,2,0))</f>
        <v/>
      </c>
      <c r="B555" s="4"/>
      <c r="C555" s="28"/>
      <c r="D555" s="3" t="str">
        <f t="shared" si="105"/>
        <v/>
      </c>
      <c r="E555" s="3" t="str">
        <f t="shared" si="106"/>
        <v/>
      </c>
      <c r="F555" s="3" t="str">
        <f t="shared" si="107"/>
        <v/>
      </c>
      <c r="G555" s="3" t="str">
        <f t="shared" si="108"/>
        <v/>
      </c>
      <c r="H555" s="29" t="str">
        <f t="shared" si="109"/>
        <v/>
      </c>
      <c r="I555" s="3" t="str">
        <f t="shared" si="110"/>
        <v/>
      </c>
      <c r="J555" s="3" t="str">
        <f t="shared" si="111"/>
        <v/>
      </c>
      <c r="K555" s="3" t="str">
        <f t="shared" si="112"/>
        <v/>
      </c>
      <c r="L555" s="29" t="str">
        <f t="shared" si="113"/>
        <v/>
      </c>
      <c r="N555" s="20" t="str">
        <f>IF(M555="","",VLOOKUP(M555,data!E:F,2,0))</f>
        <v/>
      </c>
      <c r="O555" s="35" t="str">
        <f t="shared" si="114"/>
        <v/>
      </c>
      <c r="P555" s="5"/>
      <c r="Q555" s="5"/>
      <c r="R555" s="22" t="str">
        <f t="shared" si="115"/>
        <v/>
      </c>
      <c r="S555" s="22" t="str">
        <f t="shared" si="116"/>
        <v/>
      </c>
      <c r="T555" s="6"/>
      <c r="U555" s="20" t="str">
        <f>IF(T555="","",(VLOOKUP(T555,data!G:H,2,0)))</f>
        <v/>
      </c>
      <c r="V555" s="7"/>
      <c r="W555" s="22" t="str">
        <f t="shared" si="117"/>
        <v/>
      </c>
    </row>
    <row r="556" spans="1:23">
      <c r="A556" s="17" t="str">
        <f>IF(B556="","",VLOOKUP(B556,data!C:D,2,0))</f>
        <v/>
      </c>
      <c r="B556" s="4"/>
      <c r="C556" s="28"/>
      <c r="D556" s="3" t="str">
        <f t="shared" si="105"/>
        <v/>
      </c>
      <c r="E556" s="3" t="str">
        <f t="shared" si="106"/>
        <v/>
      </c>
      <c r="F556" s="3" t="str">
        <f t="shared" si="107"/>
        <v/>
      </c>
      <c r="G556" s="3" t="str">
        <f t="shared" si="108"/>
        <v/>
      </c>
      <c r="H556" s="29" t="str">
        <f t="shared" si="109"/>
        <v/>
      </c>
      <c r="I556" s="3" t="str">
        <f t="shared" si="110"/>
        <v/>
      </c>
      <c r="J556" s="3" t="str">
        <f t="shared" si="111"/>
        <v/>
      </c>
      <c r="K556" s="3" t="str">
        <f t="shared" si="112"/>
        <v/>
      </c>
      <c r="L556" s="29" t="str">
        <f t="shared" si="113"/>
        <v/>
      </c>
      <c r="N556" s="20" t="str">
        <f>IF(M556="","",VLOOKUP(M556,data!E:F,2,0))</f>
        <v/>
      </c>
      <c r="O556" s="35" t="str">
        <f t="shared" si="114"/>
        <v/>
      </c>
      <c r="P556" s="5"/>
      <c r="Q556" s="5"/>
      <c r="R556" s="22" t="str">
        <f t="shared" si="115"/>
        <v/>
      </c>
      <c r="S556" s="22" t="str">
        <f t="shared" si="116"/>
        <v/>
      </c>
      <c r="T556" s="6"/>
      <c r="U556" s="20" t="str">
        <f>IF(T556="","",(VLOOKUP(T556,data!G:H,2,0)))</f>
        <v/>
      </c>
      <c r="V556" s="7"/>
      <c r="W556" s="22" t="str">
        <f t="shared" si="117"/>
        <v/>
      </c>
    </row>
    <row r="557" spans="1:23">
      <c r="A557" s="17" t="str">
        <f>IF(B557="","",VLOOKUP(B557,data!C:D,2,0))</f>
        <v/>
      </c>
      <c r="B557" s="4"/>
      <c r="C557" s="28"/>
      <c r="D557" s="3" t="str">
        <f t="shared" si="105"/>
        <v/>
      </c>
      <c r="E557" s="3" t="str">
        <f t="shared" si="106"/>
        <v/>
      </c>
      <c r="F557" s="3" t="str">
        <f t="shared" si="107"/>
        <v/>
      </c>
      <c r="G557" s="3" t="str">
        <f t="shared" si="108"/>
        <v/>
      </c>
      <c r="H557" s="29" t="str">
        <f t="shared" si="109"/>
        <v/>
      </c>
      <c r="I557" s="3" t="str">
        <f t="shared" si="110"/>
        <v/>
      </c>
      <c r="J557" s="3" t="str">
        <f t="shared" si="111"/>
        <v/>
      </c>
      <c r="K557" s="3" t="str">
        <f t="shared" si="112"/>
        <v/>
      </c>
      <c r="L557" s="29" t="str">
        <f t="shared" si="113"/>
        <v/>
      </c>
      <c r="N557" s="20" t="str">
        <f>IF(M557="","",VLOOKUP(M557,data!E:F,2,0))</f>
        <v/>
      </c>
      <c r="O557" s="35" t="str">
        <f t="shared" si="114"/>
        <v/>
      </c>
      <c r="P557" s="5"/>
      <c r="Q557" s="5"/>
      <c r="R557" s="22" t="str">
        <f t="shared" si="115"/>
        <v/>
      </c>
      <c r="S557" s="22" t="str">
        <f t="shared" si="116"/>
        <v/>
      </c>
      <c r="T557" s="6"/>
      <c r="U557" s="20" t="str">
        <f>IF(T557="","",(VLOOKUP(T557,data!G:H,2,0)))</f>
        <v/>
      </c>
      <c r="V557" s="7"/>
      <c r="W557" s="22" t="str">
        <f t="shared" si="117"/>
        <v/>
      </c>
    </row>
    <row r="558" spans="1:23">
      <c r="A558" s="17" t="str">
        <f>IF(B558="","",VLOOKUP(B558,data!C:D,2,0))</f>
        <v/>
      </c>
      <c r="B558" s="4"/>
      <c r="C558" s="28"/>
      <c r="D558" s="3" t="str">
        <f t="shared" si="105"/>
        <v/>
      </c>
      <c r="E558" s="3" t="str">
        <f t="shared" si="106"/>
        <v/>
      </c>
      <c r="F558" s="3" t="str">
        <f t="shared" si="107"/>
        <v/>
      </c>
      <c r="G558" s="3" t="str">
        <f t="shared" si="108"/>
        <v/>
      </c>
      <c r="H558" s="29" t="str">
        <f t="shared" si="109"/>
        <v/>
      </c>
      <c r="I558" s="3" t="str">
        <f t="shared" si="110"/>
        <v/>
      </c>
      <c r="J558" s="3" t="str">
        <f t="shared" si="111"/>
        <v/>
      </c>
      <c r="K558" s="3" t="str">
        <f t="shared" si="112"/>
        <v/>
      </c>
      <c r="L558" s="29" t="str">
        <f t="shared" si="113"/>
        <v/>
      </c>
      <c r="N558" s="20" t="str">
        <f>IF(M558="","",VLOOKUP(M558,data!E:F,2,0))</f>
        <v/>
      </c>
      <c r="O558" s="35" t="str">
        <f t="shared" si="114"/>
        <v/>
      </c>
      <c r="P558" s="5"/>
      <c r="Q558" s="5"/>
      <c r="R558" s="22" t="str">
        <f t="shared" si="115"/>
        <v/>
      </c>
      <c r="S558" s="22" t="str">
        <f t="shared" si="116"/>
        <v/>
      </c>
      <c r="T558" s="6"/>
      <c r="U558" s="20" t="str">
        <f>IF(T558="","",(VLOOKUP(T558,data!G:H,2,0)))</f>
        <v/>
      </c>
      <c r="V558" s="7"/>
      <c r="W558" s="22" t="str">
        <f t="shared" si="117"/>
        <v/>
      </c>
    </row>
    <row r="559" spans="1:23">
      <c r="A559" s="17" t="str">
        <f>IF(B559="","",VLOOKUP(B559,data!C:D,2,0))</f>
        <v/>
      </c>
      <c r="B559" s="4"/>
      <c r="C559" s="28"/>
      <c r="D559" s="3" t="str">
        <f t="shared" si="105"/>
        <v/>
      </c>
      <c r="E559" s="3" t="str">
        <f t="shared" si="106"/>
        <v/>
      </c>
      <c r="F559" s="3" t="str">
        <f t="shared" si="107"/>
        <v/>
      </c>
      <c r="G559" s="3" t="str">
        <f t="shared" si="108"/>
        <v/>
      </c>
      <c r="H559" s="29" t="str">
        <f t="shared" si="109"/>
        <v/>
      </c>
      <c r="I559" s="3" t="str">
        <f t="shared" si="110"/>
        <v/>
      </c>
      <c r="J559" s="3" t="str">
        <f t="shared" si="111"/>
        <v/>
      </c>
      <c r="K559" s="3" t="str">
        <f t="shared" si="112"/>
        <v/>
      </c>
      <c r="L559" s="29" t="str">
        <f t="shared" si="113"/>
        <v/>
      </c>
      <c r="N559" s="20" t="str">
        <f>IF(M559="","",VLOOKUP(M559,data!E:F,2,0))</f>
        <v/>
      </c>
      <c r="O559" s="35" t="str">
        <f t="shared" si="114"/>
        <v/>
      </c>
      <c r="P559" s="5"/>
      <c r="Q559" s="5"/>
      <c r="R559" s="22" t="str">
        <f t="shared" si="115"/>
        <v/>
      </c>
      <c r="S559" s="22" t="str">
        <f t="shared" si="116"/>
        <v/>
      </c>
      <c r="T559" s="6"/>
      <c r="U559" s="20" t="str">
        <f>IF(T559="","",(VLOOKUP(T559,data!G:H,2,0)))</f>
        <v/>
      </c>
      <c r="V559" s="7"/>
      <c r="W559" s="22" t="str">
        <f t="shared" si="117"/>
        <v/>
      </c>
    </row>
    <row r="560" spans="1:23">
      <c r="A560" s="17" t="str">
        <f>IF(B560="","",VLOOKUP(B560,data!C:D,2,0))</f>
        <v/>
      </c>
      <c r="B560" s="4"/>
      <c r="C560" s="28"/>
      <c r="D560" s="3" t="str">
        <f t="shared" si="105"/>
        <v/>
      </c>
      <c r="E560" s="3" t="str">
        <f t="shared" si="106"/>
        <v/>
      </c>
      <c r="F560" s="3" t="str">
        <f t="shared" si="107"/>
        <v/>
      </c>
      <c r="G560" s="3" t="str">
        <f t="shared" si="108"/>
        <v/>
      </c>
      <c r="H560" s="29" t="str">
        <f t="shared" si="109"/>
        <v/>
      </c>
      <c r="I560" s="3" t="str">
        <f t="shared" si="110"/>
        <v/>
      </c>
      <c r="J560" s="3" t="str">
        <f t="shared" si="111"/>
        <v/>
      </c>
      <c r="K560" s="3" t="str">
        <f t="shared" si="112"/>
        <v/>
      </c>
      <c r="L560" s="29" t="str">
        <f t="shared" si="113"/>
        <v/>
      </c>
      <c r="N560" s="20" t="str">
        <f>IF(M560="","",VLOOKUP(M560,data!E:F,2,0))</f>
        <v/>
      </c>
      <c r="O560" s="35" t="str">
        <f t="shared" si="114"/>
        <v/>
      </c>
      <c r="P560" s="5"/>
      <c r="Q560" s="5"/>
      <c r="R560" s="22" t="str">
        <f t="shared" si="115"/>
        <v/>
      </c>
      <c r="S560" s="22" t="str">
        <f t="shared" si="116"/>
        <v/>
      </c>
      <c r="T560" s="6"/>
      <c r="U560" s="20" t="str">
        <f>IF(T560="","",(VLOOKUP(T560,data!G:H,2,0)))</f>
        <v/>
      </c>
      <c r="V560" s="7"/>
      <c r="W560" s="22" t="str">
        <f t="shared" si="117"/>
        <v/>
      </c>
    </row>
    <row r="561" spans="1:23">
      <c r="A561" s="17" t="str">
        <f>IF(B561="","",VLOOKUP(B561,data!C:D,2,0))</f>
        <v/>
      </c>
      <c r="B561" s="4"/>
      <c r="C561" s="28"/>
      <c r="D561" s="3" t="str">
        <f t="shared" si="105"/>
        <v/>
      </c>
      <c r="E561" s="3" t="str">
        <f t="shared" si="106"/>
        <v/>
      </c>
      <c r="F561" s="3" t="str">
        <f t="shared" si="107"/>
        <v/>
      </c>
      <c r="G561" s="3" t="str">
        <f t="shared" si="108"/>
        <v/>
      </c>
      <c r="H561" s="29" t="str">
        <f t="shared" si="109"/>
        <v/>
      </c>
      <c r="I561" s="3" t="str">
        <f t="shared" si="110"/>
        <v/>
      </c>
      <c r="J561" s="3" t="str">
        <f t="shared" si="111"/>
        <v/>
      </c>
      <c r="K561" s="3" t="str">
        <f t="shared" si="112"/>
        <v/>
      </c>
      <c r="L561" s="29" t="str">
        <f t="shared" si="113"/>
        <v/>
      </c>
      <c r="N561" s="20" t="str">
        <f>IF(M561="","",VLOOKUP(M561,data!E:F,2,0))</f>
        <v/>
      </c>
      <c r="O561" s="35" t="str">
        <f t="shared" si="114"/>
        <v/>
      </c>
      <c r="P561" s="5"/>
      <c r="Q561" s="5"/>
      <c r="R561" s="22" t="str">
        <f t="shared" si="115"/>
        <v/>
      </c>
      <c r="S561" s="22" t="str">
        <f t="shared" si="116"/>
        <v/>
      </c>
      <c r="T561" s="6"/>
      <c r="U561" s="20" t="str">
        <f>IF(T561="","",(VLOOKUP(T561,data!G:H,2,0)))</f>
        <v/>
      </c>
      <c r="V561" s="7"/>
      <c r="W561" s="22" t="str">
        <f t="shared" si="117"/>
        <v/>
      </c>
    </row>
    <row r="562" spans="1:23">
      <c r="A562" s="17" t="str">
        <f>IF(B562="","",VLOOKUP(B562,data!C:D,2,0))</f>
        <v/>
      </c>
      <c r="B562" s="4"/>
      <c r="C562" s="28"/>
      <c r="D562" s="3" t="str">
        <f t="shared" si="105"/>
        <v/>
      </c>
      <c r="E562" s="3" t="str">
        <f t="shared" si="106"/>
        <v/>
      </c>
      <c r="F562" s="3" t="str">
        <f t="shared" si="107"/>
        <v/>
      </c>
      <c r="G562" s="3" t="str">
        <f t="shared" si="108"/>
        <v/>
      </c>
      <c r="H562" s="29" t="str">
        <f t="shared" si="109"/>
        <v/>
      </c>
      <c r="I562" s="3" t="str">
        <f t="shared" si="110"/>
        <v/>
      </c>
      <c r="J562" s="3" t="str">
        <f t="shared" si="111"/>
        <v/>
      </c>
      <c r="K562" s="3" t="str">
        <f t="shared" si="112"/>
        <v/>
      </c>
      <c r="L562" s="29" t="str">
        <f t="shared" si="113"/>
        <v/>
      </c>
      <c r="N562" s="20" t="str">
        <f>IF(M562="","",VLOOKUP(M562,data!E:F,2,0))</f>
        <v/>
      </c>
      <c r="O562" s="35" t="str">
        <f t="shared" si="114"/>
        <v/>
      </c>
      <c r="P562" s="5"/>
      <c r="Q562" s="5"/>
      <c r="R562" s="22" t="str">
        <f t="shared" si="115"/>
        <v/>
      </c>
      <c r="S562" s="22" t="str">
        <f t="shared" si="116"/>
        <v/>
      </c>
      <c r="T562" s="6"/>
      <c r="U562" s="20" t="str">
        <f>IF(T562="","",(VLOOKUP(T562,data!G:H,2,0)))</f>
        <v/>
      </c>
      <c r="V562" s="7"/>
      <c r="W562" s="22" t="str">
        <f t="shared" si="117"/>
        <v/>
      </c>
    </row>
    <row r="563" spans="1:23">
      <c r="A563" s="17" t="str">
        <f>IF(B563="","",VLOOKUP(B563,data!C:D,2,0))</f>
        <v/>
      </c>
      <c r="B563" s="4"/>
      <c r="C563" s="28"/>
      <c r="D563" s="3" t="str">
        <f t="shared" si="105"/>
        <v/>
      </c>
      <c r="E563" s="3" t="str">
        <f t="shared" si="106"/>
        <v/>
      </c>
      <c r="F563" s="3" t="str">
        <f t="shared" si="107"/>
        <v/>
      </c>
      <c r="G563" s="3" t="str">
        <f t="shared" si="108"/>
        <v/>
      </c>
      <c r="H563" s="29" t="str">
        <f t="shared" si="109"/>
        <v/>
      </c>
      <c r="I563" s="3" t="str">
        <f t="shared" si="110"/>
        <v/>
      </c>
      <c r="J563" s="3" t="str">
        <f t="shared" si="111"/>
        <v/>
      </c>
      <c r="K563" s="3" t="str">
        <f t="shared" si="112"/>
        <v/>
      </c>
      <c r="L563" s="29" t="str">
        <f t="shared" si="113"/>
        <v/>
      </c>
      <c r="N563" s="20" t="str">
        <f>IF(M563="","",VLOOKUP(M563,data!E:F,2,0))</f>
        <v/>
      </c>
      <c r="O563" s="35" t="str">
        <f t="shared" si="114"/>
        <v/>
      </c>
      <c r="P563" s="5"/>
      <c r="Q563" s="5"/>
      <c r="R563" s="22" t="str">
        <f t="shared" si="115"/>
        <v/>
      </c>
      <c r="S563" s="22" t="str">
        <f t="shared" si="116"/>
        <v/>
      </c>
      <c r="T563" s="6"/>
      <c r="U563" s="20" t="str">
        <f>IF(T563="","",(VLOOKUP(T563,data!G:H,2,0)))</f>
        <v/>
      </c>
      <c r="V563" s="7"/>
      <c r="W563" s="22" t="str">
        <f t="shared" si="117"/>
        <v/>
      </c>
    </row>
    <row r="564" spans="1:23">
      <c r="A564" s="17" t="str">
        <f>IF(B564="","",VLOOKUP(B564,data!C:D,2,0))</f>
        <v/>
      </c>
      <c r="B564" s="4"/>
      <c r="C564" s="28"/>
      <c r="D564" s="3" t="str">
        <f t="shared" si="105"/>
        <v/>
      </c>
      <c r="E564" s="3" t="str">
        <f t="shared" si="106"/>
        <v/>
      </c>
      <c r="F564" s="3" t="str">
        <f t="shared" si="107"/>
        <v/>
      </c>
      <c r="G564" s="3" t="str">
        <f t="shared" si="108"/>
        <v/>
      </c>
      <c r="H564" s="29" t="str">
        <f t="shared" si="109"/>
        <v/>
      </c>
      <c r="I564" s="3" t="str">
        <f t="shared" si="110"/>
        <v/>
      </c>
      <c r="J564" s="3" t="str">
        <f t="shared" si="111"/>
        <v/>
      </c>
      <c r="K564" s="3" t="str">
        <f t="shared" si="112"/>
        <v/>
      </c>
      <c r="L564" s="29" t="str">
        <f t="shared" si="113"/>
        <v/>
      </c>
      <c r="N564" s="20" t="str">
        <f>IF(M564="","",VLOOKUP(M564,data!E:F,2,0))</f>
        <v/>
      </c>
      <c r="O564" s="35" t="str">
        <f t="shared" si="114"/>
        <v/>
      </c>
      <c r="P564" s="5"/>
      <c r="Q564" s="5"/>
      <c r="R564" s="22" t="str">
        <f t="shared" si="115"/>
        <v/>
      </c>
      <c r="S564" s="22" t="str">
        <f t="shared" si="116"/>
        <v/>
      </c>
      <c r="T564" s="6"/>
      <c r="U564" s="20" t="str">
        <f>IF(T564="","",(VLOOKUP(T564,data!G:H,2,0)))</f>
        <v/>
      </c>
      <c r="V564" s="7"/>
      <c r="W564" s="22" t="str">
        <f t="shared" si="117"/>
        <v/>
      </c>
    </row>
    <row r="565" spans="1:23">
      <c r="A565" s="17" t="str">
        <f>IF(B565="","",VLOOKUP(B565,data!C:D,2,0))</f>
        <v/>
      </c>
      <c r="B565" s="4"/>
      <c r="C565" s="28"/>
      <c r="D565" s="3" t="str">
        <f t="shared" si="105"/>
        <v/>
      </c>
      <c r="E565" s="3" t="str">
        <f t="shared" si="106"/>
        <v/>
      </c>
      <c r="F565" s="3" t="str">
        <f t="shared" si="107"/>
        <v/>
      </c>
      <c r="G565" s="3" t="str">
        <f t="shared" si="108"/>
        <v/>
      </c>
      <c r="H565" s="29" t="str">
        <f t="shared" si="109"/>
        <v/>
      </c>
      <c r="I565" s="3" t="str">
        <f t="shared" si="110"/>
        <v/>
      </c>
      <c r="J565" s="3" t="str">
        <f t="shared" si="111"/>
        <v/>
      </c>
      <c r="K565" s="3" t="str">
        <f t="shared" si="112"/>
        <v/>
      </c>
      <c r="L565" s="29" t="str">
        <f t="shared" si="113"/>
        <v/>
      </c>
      <c r="N565" s="20" t="str">
        <f>IF(M565="","",VLOOKUP(M565,data!E:F,2,0))</f>
        <v/>
      </c>
      <c r="O565" s="35" t="str">
        <f t="shared" si="114"/>
        <v/>
      </c>
      <c r="P565" s="5"/>
      <c r="Q565" s="5"/>
      <c r="R565" s="22" t="str">
        <f t="shared" si="115"/>
        <v/>
      </c>
      <c r="S565" s="22" t="str">
        <f t="shared" si="116"/>
        <v/>
      </c>
      <c r="T565" s="6"/>
      <c r="U565" s="20" t="str">
        <f>IF(T565="","",(VLOOKUP(T565,data!G:H,2,0)))</f>
        <v/>
      </c>
      <c r="V565" s="7"/>
      <c r="W565" s="22" t="str">
        <f t="shared" si="117"/>
        <v/>
      </c>
    </row>
    <row r="566" spans="1:23">
      <c r="A566" s="17" t="str">
        <f>IF(B566="","",VLOOKUP(B566,data!C:D,2,0))</f>
        <v/>
      </c>
      <c r="B566" s="4"/>
      <c r="C566" s="28"/>
      <c r="D566" s="3" t="str">
        <f t="shared" si="105"/>
        <v/>
      </c>
      <c r="E566" s="3" t="str">
        <f t="shared" si="106"/>
        <v/>
      </c>
      <c r="F566" s="3" t="str">
        <f t="shared" si="107"/>
        <v/>
      </c>
      <c r="G566" s="3" t="str">
        <f t="shared" si="108"/>
        <v/>
      </c>
      <c r="H566" s="29" t="str">
        <f t="shared" si="109"/>
        <v/>
      </c>
      <c r="I566" s="3" t="str">
        <f t="shared" si="110"/>
        <v/>
      </c>
      <c r="J566" s="3" t="str">
        <f t="shared" si="111"/>
        <v/>
      </c>
      <c r="K566" s="3" t="str">
        <f t="shared" si="112"/>
        <v/>
      </c>
      <c r="L566" s="29" t="str">
        <f t="shared" si="113"/>
        <v/>
      </c>
      <c r="N566" s="20" t="str">
        <f>IF(M566="","",VLOOKUP(M566,data!E:F,2,0))</f>
        <v/>
      </c>
      <c r="O566" s="35" t="str">
        <f t="shared" si="114"/>
        <v/>
      </c>
      <c r="P566" s="5"/>
      <c r="Q566" s="5"/>
      <c r="R566" s="22" t="str">
        <f t="shared" si="115"/>
        <v/>
      </c>
      <c r="S566" s="22" t="str">
        <f t="shared" si="116"/>
        <v/>
      </c>
      <c r="T566" s="6"/>
      <c r="U566" s="20" t="str">
        <f>IF(T566="","",(VLOOKUP(T566,data!G:H,2,0)))</f>
        <v/>
      </c>
      <c r="V566" s="7"/>
      <c r="W566" s="22" t="str">
        <f t="shared" si="117"/>
        <v/>
      </c>
    </row>
    <row r="567" spans="1:23">
      <c r="A567" s="17" t="str">
        <f>IF(B567="","",VLOOKUP(B567,data!C:D,2,0))</f>
        <v/>
      </c>
      <c r="B567" s="4"/>
      <c r="C567" s="28"/>
      <c r="D567" s="3" t="str">
        <f t="shared" si="105"/>
        <v/>
      </c>
      <c r="E567" s="3" t="str">
        <f t="shared" si="106"/>
        <v/>
      </c>
      <c r="F567" s="3" t="str">
        <f t="shared" si="107"/>
        <v/>
      </c>
      <c r="G567" s="3" t="str">
        <f t="shared" si="108"/>
        <v/>
      </c>
      <c r="H567" s="29" t="str">
        <f t="shared" si="109"/>
        <v/>
      </c>
      <c r="I567" s="3" t="str">
        <f t="shared" si="110"/>
        <v/>
      </c>
      <c r="J567" s="3" t="str">
        <f t="shared" si="111"/>
        <v/>
      </c>
      <c r="K567" s="3" t="str">
        <f t="shared" si="112"/>
        <v/>
      </c>
      <c r="L567" s="29" t="str">
        <f t="shared" si="113"/>
        <v/>
      </c>
      <c r="N567" s="20" t="str">
        <f>IF(M567="","",VLOOKUP(M567,data!E:F,2,0))</f>
        <v/>
      </c>
      <c r="O567" s="35" t="str">
        <f t="shared" si="114"/>
        <v/>
      </c>
      <c r="P567" s="5"/>
      <c r="Q567" s="5"/>
      <c r="R567" s="22" t="str">
        <f t="shared" si="115"/>
        <v/>
      </c>
      <c r="S567" s="22" t="str">
        <f t="shared" si="116"/>
        <v/>
      </c>
      <c r="T567" s="6"/>
      <c r="U567" s="20" t="str">
        <f>IF(T567="","",(VLOOKUP(T567,data!G:H,2,0)))</f>
        <v/>
      </c>
      <c r="V567" s="7"/>
      <c r="W567" s="22" t="str">
        <f t="shared" si="117"/>
        <v/>
      </c>
    </row>
    <row r="568" spans="1:23">
      <c r="A568" s="17" t="str">
        <f>IF(B568="","",VLOOKUP(B568,data!C:D,2,0))</f>
        <v/>
      </c>
      <c r="B568" s="4"/>
      <c r="C568" s="28"/>
      <c r="D568" s="3" t="str">
        <f t="shared" si="105"/>
        <v/>
      </c>
      <c r="E568" s="3" t="str">
        <f t="shared" si="106"/>
        <v/>
      </c>
      <c r="F568" s="3" t="str">
        <f t="shared" si="107"/>
        <v/>
      </c>
      <c r="G568" s="3" t="str">
        <f t="shared" si="108"/>
        <v/>
      </c>
      <c r="H568" s="29" t="str">
        <f t="shared" si="109"/>
        <v/>
      </c>
      <c r="I568" s="3" t="str">
        <f t="shared" si="110"/>
        <v/>
      </c>
      <c r="J568" s="3" t="str">
        <f t="shared" si="111"/>
        <v/>
      </c>
      <c r="K568" s="3" t="str">
        <f t="shared" si="112"/>
        <v/>
      </c>
      <c r="L568" s="29" t="str">
        <f t="shared" si="113"/>
        <v/>
      </c>
      <c r="N568" s="20" t="str">
        <f>IF(M568="","",VLOOKUP(M568,data!E:F,2,0))</f>
        <v/>
      </c>
      <c r="O568" s="35" t="str">
        <f t="shared" si="114"/>
        <v/>
      </c>
      <c r="P568" s="5"/>
      <c r="Q568" s="5"/>
      <c r="R568" s="22" t="str">
        <f t="shared" si="115"/>
        <v/>
      </c>
      <c r="S568" s="22" t="str">
        <f t="shared" si="116"/>
        <v/>
      </c>
      <c r="T568" s="6"/>
      <c r="U568" s="20" t="str">
        <f>IF(T568="","",(VLOOKUP(T568,data!G:H,2,0)))</f>
        <v/>
      </c>
      <c r="V568" s="7"/>
      <c r="W568" s="22" t="str">
        <f t="shared" si="117"/>
        <v/>
      </c>
    </row>
    <row r="569" spans="1:23">
      <c r="A569" s="17" t="str">
        <f>IF(B569="","",VLOOKUP(B569,data!C:D,2,0))</f>
        <v/>
      </c>
      <c r="B569" s="4"/>
      <c r="C569" s="28"/>
      <c r="D569" s="3" t="str">
        <f t="shared" si="105"/>
        <v/>
      </c>
      <c r="E569" s="3" t="str">
        <f t="shared" si="106"/>
        <v/>
      </c>
      <c r="F569" s="3" t="str">
        <f t="shared" si="107"/>
        <v/>
      </c>
      <c r="G569" s="3" t="str">
        <f t="shared" si="108"/>
        <v/>
      </c>
      <c r="H569" s="29" t="str">
        <f t="shared" si="109"/>
        <v/>
      </c>
      <c r="I569" s="3" t="str">
        <f t="shared" si="110"/>
        <v/>
      </c>
      <c r="J569" s="3" t="str">
        <f t="shared" si="111"/>
        <v/>
      </c>
      <c r="K569" s="3" t="str">
        <f t="shared" si="112"/>
        <v/>
      </c>
      <c r="L569" s="29" t="str">
        <f t="shared" si="113"/>
        <v/>
      </c>
      <c r="N569" s="20" t="str">
        <f>IF(M569="","",VLOOKUP(M569,data!E:F,2,0))</f>
        <v/>
      </c>
      <c r="O569" s="35" t="str">
        <f t="shared" si="114"/>
        <v/>
      </c>
      <c r="P569" s="5"/>
      <c r="Q569" s="5"/>
      <c r="R569" s="22" t="str">
        <f t="shared" si="115"/>
        <v/>
      </c>
      <c r="S569" s="22" t="str">
        <f t="shared" si="116"/>
        <v/>
      </c>
      <c r="T569" s="6"/>
      <c r="U569" s="20" t="str">
        <f>IF(T569="","",(VLOOKUP(T569,data!G:H,2,0)))</f>
        <v/>
      </c>
      <c r="V569" s="7"/>
      <c r="W569" s="22" t="str">
        <f t="shared" si="117"/>
        <v/>
      </c>
    </row>
    <row r="570" spans="1:23">
      <c r="A570" s="17" t="str">
        <f>IF(B570="","",VLOOKUP(B570,data!C:D,2,0))</f>
        <v/>
      </c>
      <c r="B570" s="4"/>
      <c r="C570" s="28"/>
      <c r="D570" s="3" t="str">
        <f t="shared" si="105"/>
        <v/>
      </c>
      <c r="E570" s="3" t="str">
        <f t="shared" si="106"/>
        <v/>
      </c>
      <c r="F570" s="3" t="str">
        <f t="shared" si="107"/>
        <v/>
      </c>
      <c r="G570" s="3" t="str">
        <f t="shared" si="108"/>
        <v/>
      </c>
      <c r="H570" s="29" t="str">
        <f t="shared" si="109"/>
        <v/>
      </c>
      <c r="I570" s="3" t="str">
        <f t="shared" si="110"/>
        <v/>
      </c>
      <c r="J570" s="3" t="str">
        <f t="shared" si="111"/>
        <v/>
      </c>
      <c r="K570" s="3" t="str">
        <f t="shared" si="112"/>
        <v/>
      </c>
      <c r="L570" s="29" t="str">
        <f t="shared" si="113"/>
        <v/>
      </c>
      <c r="N570" s="20" t="str">
        <f>IF(M570="","",VLOOKUP(M570,data!E:F,2,0))</f>
        <v/>
      </c>
      <c r="O570" s="35" t="str">
        <f t="shared" si="114"/>
        <v/>
      </c>
      <c r="P570" s="5"/>
      <c r="Q570" s="5"/>
      <c r="R570" s="22" t="str">
        <f t="shared" si="115"/>
        <v/>
      </c>
      <c r="S570" s="22" t="str">
        <f t="shared" si="116"/>
        <v/>
      </c>
      <c r="T570" s="6"/>
      <c r="U570" s="20" t="str">
        <f>IF(T570="","",(VLOOKUP(T570,data!G:H,2,0)))</f>
        <v/>
      </c>
      <c r="V570" s="7"/>
      <c r="W570" s="22" t="str">
        <f t="shared" si="117"/>
        <v/>
      </c>
    </row>
    <row r="571" spans="1:23">
      <c r="A571" s="17" t="str">
        <f>IF(B571="","",VLOOKUP(B571,data!C:D,2,0))</f>
        <v/>
      </c>
      <c r="B571" s="4"/>
      <c r="C571" s="28"/>
      <c r="D571" s="3" t="str">
        <f t="shared" si="105"/>
        <v/>
      </c>
      <c r="E571" s="3" t="str">
        <f t="shared" si="106"/>
        <v/>
      </c>
      <c r="F571" s="3" t="str">
        <f t="shared" si="107"/>
        <v/>
      </c>
      <c r="G571" s="3" t="str">
        <f t="shared" si="108"/>
        <v/>
      </c>
      <c r="H571" s="29" t="str">
        <f t="shared" si="109"/>
        <v/>
      </c>
      <c r="I571" s="3" t="str">
        <f t="shared" si="110"/>
        <v/>
      </c>
      <c r="J571" s="3" t="str">
        <f t="shared" si="111"/>
        <v/>
      </c>
      <c r="K571" s="3" t="str">
        <f t="shared" si="112"/>
        <v/>
      </c>
      <c r="L571" s="29" t="str">
        <f t="shared" si="113"/>
        <v/>
      </c>
      <c r="N571" s="20" t="str">
        <f>IF(M571="","",VLOOKUP(M571,data!E:F,2,0))</f>
        <v/>
      </c>
      <c r="O571" s="35" t="str">
        <f t="shared" si="114"/>
        <v/>
      </c>
      <c r="P571" s="5"/>
      <c r="Q571" s="5"/>
      <c r="R571" s="22" t="str">
        <f t="shared" si="115"/>
        <v/>
      </c>
      <c r="S571" s="22" t="str">
        <f t="shared" si="116"/>
        <v/>
      </c>
      <c r="T571" s="6"/>
      <c r="U571" s="20" t="str">
        <f>IF(T571="","",(VLOOKUP(T571,data!G:H,2,0)))</f>
        <v/>
      </c>
      <c r="V571" s="7"/>
      <c r="W571" s="22" t="str">
        <f t="shared" si="117"/>
        <v/>
      </c>
    </row>
    <row r="572" spans="1:23">
      <c r="A572" s="17" t="str">
        <f>IF(B572="","",VLOOKUP(B572,data!C:D,2,0))</f>
        <v/>
      </c>
      <c r="B572" s="4"/>
      <c r="C572" s="28"/>
      <c r="D572" s="3" t="str">
        <f t="shared" si="105"/>
        <v/>
      </c>
      <c r="E572" s="3" t="str">
        <f t="shared" si="106"/>
        <v/>
      </c>
      <c r="F572" s="3" t="str">
        <f t="shared" si="107"/>
        <v/>
      </c>
      <c r="G572" s="3" t="str">
        <f t="shared" si="108"/>
        <v/>
      </c>
      <c r="H572" s="29" t="str">
        <f t="shared" si="109"/>
        <v/>
      </c>
      <c r="I572" s="3" t="str">
        <f t="shared" si="110"/>
        <v/>
      </c>
      <c r="J572" s="3" t="str">
        <f t="shared" si="111"/>
        <v/>
      </c>
      <c r="K572" s="3" t="str">
        <f t="shared" si="112"/>
        <v/>
      </c>
      <c r="L572" s="29" t="str">
        <f t="shared" si="113"/>
        <v/>
      </c>
      <c r="N572" s="20" t="str">
        <f>IF(M572="","",VLOOKUP(M572,data!E:F,2,0))</f>
        <v/>
      </c>
      <c r="O572" s="35" t="str">
        <f t="shared" si="114"/>
        <v/>
      </c>
      <c r="P572" s="5"/>
      <c r="Q572" s="5"/>
      <c r="R572" s="22" t="str">
        <f t="shared" si="115"/>
        <v/>
      </c>
      <c r="S572" s="22" t="str">
        <f t="shared" si="116"/>
        <v/>
      </c>
      <c r="T572" s="6"/>
      <c r="U572" s="20" t="str">
        <f>IF(T572="","",(VLOOKUP(T572,data!G:H,2,0)))</f>
        <v/>
      </c>
      <c r="V572" s="7"/>
      <c r="W572" s="22" t="str">
        <f t="shared" si="117"/>
        <v/>
      </c>
    </row>
    <row r="573" spans="1:23">
      <c r="A573" s="17" t="str">
        <f>IF(B573="","",VLOOKUP(B573,data!C:D,2,0))</f>
        <v/>
      </c>
      <c r="B573" s="4"/>
      <c r="C573" s="28"/>
      <c r="D573" s="3" t="str">
        <f t="shared" si="105"/>
        <v/>
      </c>
      <c r="E573" s="3" t="str">
        <f t="shared" si="106"/>
        <v/>
      </c>
      <c r="F573" s="3" t="str">
        <f t="shared" si="107"/>
        <v/>
      </c>
      <c r="G573" s="3" t="str">
        <f t="shared" si="108"/>
        <v/>
      </c>
      <c r="H573" s="29" t="str">
        <f t="shared" si="109"/>
        <v/>
      </c>
      <c r="I573" s="3" t="str">
        <f t="shared" si="110"/>
        <v/>
      </c>
      <c r="J573" s="3" t="str">
        <f t="shared" si="111"/>
        <v/>
      </c>
      <c r="K573" s="3" t="str">
        <f t="shared" si="112"/>
        <v/>
      </c>
      <c r="L573" s="29" t="str">
        <f t="shared" si="113"/>
        <v/>
      </c>
      <c r="N573" s="20" t="str">
        <f>IF(M573="","",VLOOKUP(M573,data!E:F,2,0))</f>
        <v/>
      </c>
      <c r="O573" s="35" t="str">
        <f t="shared" si="114"/>
        <v/>
      </c>
      <c r="P573" s="5"/>
      <c r="Q573" s="5"/>
      <c r="R573" s="22" t="str">
        <f t="shared" si="115"/>
        <v/>
      </c>
      <c r="S573" s="22" t="str">
        <f t="shared" si="116"/>
        <v/>
      </c>
      <c r="T573" s="6"/>
      <c r="U573" s="20" t="str">
        <f>IF(T573="","",(VLOOKUP(T573,data!G:H,2,0)))</f>
        <v/>
      </c>
      <c r="V573" s="7"/>
      <c r="W573" s="22" t="str">
        <f t="shared" si="117"/>
        <v/>
      </c>
    </row>
    <row r="574" spans="1:23">
      <c r="A574" s="17" t="str">
        <f>IF(B574="","",VLOOKUP(B574,data!C:D,2,0))</f>
        <v/>
      </c>
      <c r="B574" s="4"/>
      <c r="C574" s="28"/>
      <c r="D574" s="3" t="str">
        <f t="shared" si="105"/>
        <v/>
      </c>
      <c r="E574" s="3" t="str">
        <f t="shared" si="106"/>
        <v/>
      </c>
      <c r="F574" s="3" t="str">
        <f t="shared" si="107"/>
        <v/>
      </c>
      <c r="G574" s="3" t="str">
        <f t="shared" si="108"/>
        <v/>
      </c>
      <c r="H574" s="29" t="str">
        <f t="shared" si="109"/>
        <v/>
      </c>
      <c r="I574" s="3" t="str">
        <f t="shared" si="110"/>
        <v/>
      </c>
      <c r="J574" s="3" t="str">
        <f t="shared" si="111"/>
        <v/>
      </c>
      <c r="K574" s="3" t="str">
        <f t="shared" si="112"/>
        <v/>
      </c>
      <c r="L574" s="29" t="str">
        <f t="shared" si="113"/>
        <v/>
      </c>
      <c r="N574" s="20" t="str">
        <f>IF(M574="","",VLOOKUP(M574,data!E:F,2,0))</f>
        <v/>
      </c>
      <c r="O574" s="35" t="str">
        <f t="shared" si="114"/>
        <v/>
      </c>
      <c r="P574" s="5"/>
      <c r="Q574" s="5"/>
      <c r="R574" s="22" t="str">
        <f t="shared" si="115"/>
        <v/>
      </c>
      <c r="S574" s="22" t="str">
        <f t="shared" si="116"/>
        <v/>
      </c>
      <c r="T574" s="6"/>
      <c r="U574" s="20" t="str">
        <f>IF(T574="","",(VLOOKUP(T574,data!G:H,2,0)))</f>
        <v/>
      </c>
      <c r="V574" s="7"/>
      <c r="W574" s="22" t="str">
        <f t="shared" si="117"/>
        <v/>
      </c>
    </row>
    <row r="575" spans="1:23">
      <c r="A575" s="17" t="str">
        <f>IF(B575="","",VLOOKUP(B575,data!C:D,2,0))</f>
        <v/>
      </c>
      <c r="B575" s="4"/>
      <c r="C575" s="28"/>
      <c r="D575" s="3" t="str">
        <f t="shared" si="105"/>
        <v/>
      </c>
      <c r="E575" s="3" t="str">
        <f t="shared" si="106"/>
        <v/>
      </c>
      <c r="F575" s="3" t="str">
        <f t="shared" si="107"/>
        <v/>
      </c>
      <c r="G575" s="3" t="str">
        <f t="shared" si="108"/>
        <v/>
      </c>
      <c r="H575" s="29" t="str">
        <f t="shared" si="109"/>
        <v/>
      </c>
      <c r="I575" s="3" t="str">
        <f t="shared" si="110"/>
        <v/>
      </c>
      <c r="J575" s="3" t="str">
        <f t="shared" si="111"/>
        <v/>
      </c>
      <c r="K575" s="3" t="str">
        <f t="shared" si="112"/>
        <v/>
      </c>
      <c r="L575" s="29" t="str">
        <f t="shared" si="113"/>
        <v/>
      </c>
      <c r="N575" s="20" t="str">
        <f>IF(M575="","",VLOOKUP(M575,data!E:F,2,0))</f>
        <v/>
      </c>
      <c r="O575" s="35" t="str">
        <f t="shared" si="114"/>
        <v/>
      </c>
      <c r="P575" s="5"/>
      <c r="Q575" s="5"/>
      <c r="R575" s="22" t="str">
        <f t="shared" si="115"/>
        <v/>
      </c>
      <c r="S575" s="22" t="str">
        <f t="shared" si="116"/>
        <v/>
      </c>
      <c r="T575" s="6"/>
      <c r="U575" s="20" t="str">
        <f>IF(T575="","",(VLOOKUP(T575,data!G:H,2,0)))</f>
        <v/>
      </c>
      <c r="V575" s="7"/>
      <c r="W575" s="22" t="str">
        <f t="shared" si="117"/>
        <v/>
      </c>
    </row>
    <row r="576" spans="1:23">
      <c r="A576" s="17" t="str">
        <f>IF(B576="","",VLOOKUP(B576,data!C:D,2,0))</f>
        <v/>
      </c>
      <c r="B576" s="4"/>
      <c r="C576" s="28"/>
      <c r="D576" s="3" t="str">
        <f t="shared" si="105"/>
        <v/>
      </c>
      <c r="E576" s="3" t="str">
        <f t="shared" si="106"/>
        <v/>
      </c>
      <c r="F576" s="3" t="str">
        <f t="shared" si="107"/>
        <v/>
      </c>
      <c r="G576" s="3" t="str">
        <f t="shared" si="108"/>
        <v/>
      </c>
      <c r="H576" s="29" t="str">
        <f t="shared" si="109"/>
        <v/>
      </c>
      <c r="I576" s="3" t="str">
        <f t="shared" si="110"/>
        <v/>
      </c>
      <c r="J576" s="3" t="str">
        <f t="shared" si="111"/>
        <v/>
      </c>
      <c r="K576" s="3" t="str">
        <f t="shared" si="112"/>
        <v/>
      </c>
      <c r="L576" s="29" t="str">
        <f t="shared" si="113"/>
        <v/>
      </c>
      <c r="N576" s="20" t="str">
        <f>IF(M576="","",VLOOKUP(M576,data!E:F,2,0))</f>
        <v/>
      </c>
      <c r="O576" s="35" t="str">
        <f t="shared" si="114"/>
        <v/>
      </c>
      <c r="P576" s="5"/>
      <c r="Q576" s="5"/>
      <c r="R576" s="22" t="str">
        <f t="shared" si="115"/>
        <v/>
      </c>
      <c r="S576" s="22" t="str">
        <f t="shared" si="116"/>
        <v/>
      </c>
      <c r="T576" s="6"/>
      <c r="U576" s="20" t="str">
        <f>IF(T576="","",(VLOOKUP(T576,data!G:H,2,0)))</f>
        <v/>
      </c>
      <c r="V576" s="7"/>
      <c r="W576" s="22" t="str">
        <f t="shared" si="117"/>
        <v/>
      </c>
    </row>
    <row r="577" spans="1:23">
      <c r="A577" s="17" t="str">
        <f>IF(B577="","",VLOOKUP(B577,data!C:D,2,0))</f>
        <v/>
      </c>
      <c r="B577" s="4"/>
      <c r="C577" s="28"/>
      <c r="D577" s="3" t="str">
        <f t="shared" si="105"/>
        <v/>
      </c>
      <c r="E577" s="3" t="str">
        <f t="shared" si="106"/>
        <v/>
      </c>
      <c r="F577" s="3" t="str">
        <f t="shared" si="107"/>
        <v/>
      </c>
      <c r="G577" s="3" t="str">
        <f t="shared" si="108"/>
        <v/>
      </c>
      <c r="H577" s="29" t="str">
        <f t="shared" si="109"/>
        <v/>
      </c>
      <c r="I577" s="3" t="str">
        <f t="shared" si="110"/>
        <v/>
      </c>
      <c r="J577" s="3" t="str">
        <f t="shared" si="111"/>
        <v/>
      </c>
      <c r="K577" s="3" t="str">
        <f t="shared" si="112"/>
        <v/>
      </c>
      <c r="L577" s="29" t="str">
        <f t="shared" si="113"/>
        <v/>
      </c>
      <c r="N577" s="20" t="str">
        <f>IF(M577="","",VLOOKUP(M577,data!E:F,2,0))</f>
        <v/>
      </c>
      <c r="O577" s="35" t="str">
        <f t="shared" si="114"/>
        <v/>
      </c>
      <c r="P577" s="5"/>
      <c r="Q577" s="5"/>
      <c r="R577" s="22" t="str">
        <f t="shared" si="115"/>
        <v/>
      </c>
      <c r="S577" s="22" t="str">
        <f t="shared" si="116"/>
        <v/>
      </c>
      <c r="T577" s="6"/>
      <c r="U577" s="20" t="str">
        <f>IF(T577="","",(VLOOKUP(T577,data!G:H,2,0)))</f>
        <v/>
      </c>
      <c r="V577" s="7"/>
      <c r="W577" s="22" t="str">
        <f t="shared" si="117"/>
        <v/>
      </c>
    </row>
    <row r="578" spans="1:23">
      <c r="A578" s="17" t="str">
        <f>IF(B578="","",VLOOKUP(B578,data!C:D,2,0))</f>
        <v/>
      </c>
      <c r="B578" s="4"/>
      <c r="C578" s="28"/>
      <c r="D578" s="3" t="str">
        <f t="shared" si="105"/>
        <v/>
      </c>
      <c r="E578" s="3" t="str">
        <f t="shared" si="106"/>
        <v/>
      </c>
      <c r="F578" s="3" t="str">
        <f t="shared" si="107"/>
        <v/>
      </c>
      <c r="G578" s="3" t="str">
        <f t="shared" si="108"/>
        <v/>
      </c>
      <c r="H578" s="29" t="str">
        <f t="shared" si="109"/>
        <v/>
      </c>
      <c r="I578" s="3" t="str">
        <f t="shared" si="110"/>
        <v/>
      </c>
      <c r="J578" s="3" t="str">
        <f t="shared" si="111"/>
        <v/>
      </c>
      <c r="K578" s="3" t="str">
        <f t="shared" si="112"/>
        <v/>
      </c>
      <c r="L578" s="29" t="str">
        <f t="shared" si="113"/>
        <v/>
      </c>
      <c r="N578" s="20" t="str">
        <f>IF(M578="","",VLOOKUP(M578,data!E:F,2,0))</f>
        <v/>
      </c>
      <c r="O578" s="35" t="str">
        <f t="shared" si="114"/>
        <v/>
      </c>
      <c r="P578" s="5"/>
      <c r="Q578" s="5"/>
      <c r="R578" s="22" t="str">
        <f t="shared" si="115"/>
        <v/>
      </c>
      <c r="S578" s="22" t="str">
        <f t="shared" si="116"/>
        <v/>
      </c>
      <c r="T578" s="6"/>
      <c r="U578" s="20" t="str">
        <f>IF(T578="","",(VLOOKUP(T578,data!G:H,2,0)))</f>
        <v/>
      </c>
      <c r="V578" s="7"/>
      <c r="W578" s="22" t="str">
        <f t="shared" si="117"/>
        <v/>
      </c>
    </row>
    <row r="579" spans="1:23">
      <c r="A579" s="17" t="str">
        <f>IF(B579="","",VLOOKUP(B579,data!C:D,2,0))</f>
        <v/>
      </c>
      <c r="B579" s="4"/>
      <c r="C579" s="28"/>
      <c r="D579" s="3" t="str">
        <f t="shared" ref="D579:D642" si="118">IF(C579="","",DAY(C579))</f>
        <v/>
      </c>
      <c r="E579" s="3" t="str">
        <f t="shared" ref="E579:E642" si="119">IF(C579="","",MONTH(C579))</f>
        <v/>
      </c>
      <c r="F579" s="3" t="str">
        <f t="shared" ref="F579:F642" si="120">IF(C579="","",YEAR(C579))</f>
        <v/>
      </c>
      <c r="G579" s="3" t="str">
        <f t="shared" ref="G579:G642" si="121">IF(C579="","",(E579&amp;"/"&amp;D579&amp;"/"&amp;F579))</f>
        <v/>
      </c>
      <c r="H579" s="29" t="str">
        <f t="shared" ref="H579:H642" si="122">IF(C579&gt;0,C579,"")</f>
        <v/>
      </c>
      <c r="I579" s="3" t="str">
        <f t="shared" ref="I579:I642" si="123">IF(H579="","",DAY(H579))</f>
        <v/>
      </c>
      <c r="J579" s="3" t="str">
        <f t="shared" ref="J579:J642" si="124">IF(H579="","",MONTH(H579))</f>
        <v/>
      </c>
      <c r="K579" s="3" t="str">
        <f t="shared" ref="K579:K642" si="125">IF(H579="","",YEAR(H579))</f>
        <v/>
      </c>
      <c r="L579" s="29" t="str">
        <f t="shared" ref="L579:L642" si="126">IF(H579="","",(J579&amp;"/"&amp;I579&amp;"/"&amp;K579))</f>
        <v/>
      </c>
      <c r="N579" s="20" t="str">
        <f>IF(M579="","",VLOOKUP(M579,data!E:F,2,0))</f>
        <v/>
      </c>
      <c r="O579" s="35" t="str">
        <f t="shared" ref="O579:O642" si="127">IF(C579&gt;0,1,"")</f>
        <v/>
      </c>
      <c r="P579" s="5"/>
      <c r="Q579" s="5"/>
      <c r="R579" s="22" t="str">
        <f t="shared" ref="R579:R642" si="128">IF(P579=0,"",MROUND(((Q579-P579)*24),0.5))</f>
        <v/>
      </c>
      <c r="S579" s="22" t="str">
        <f t="shared" ref="S579:S642" si="129">IF(P579=0,"",IF(Q579=0,"",IF(W579&gt;R579,R579,W579)))</f>
        <v/>
      </c>
      <c r="T579" s="6"/>
      <c r="U579" s="20" t="str">
        <f>IF(T579="","",(VLOOKUP(T579,data!G:H,2,0)))</f>
        <v/>
      </c>
      <c r="V579" s="7"/>
      <c r="W579" s="22" t="str">
        <f t="shared" ref="W579:W642" si="130">IF(P579=0,"",IF(M579=5,4,IF(M579=6,4,IF(M579=7,4,IF(M579=9,2,IF(M579=10,2,IF(M579=11,2,R579)))))))</f>
        <v/>
      </c>
    </row>
    <row r="580" spans="1:23">
      <c r="A580" s="17" t="str">
        <f>IF(B580="","",VLOOKUP(B580,data!C:D,2,0))</f>
        <v/>
      </c>
      <c r="B580" s="4"/>
      <c r="C580" s="28"/>
      <c r="D580" s="3" t="str">
        <f t="shared" si="118"/>
        <v/>
      </c>
      <c r="E580" s="3" t="str">
        <f t="shared" si="119"/>
        <v/>
      </c>
      <c r="F580" s="3" t="str">
        <f t="shared" si="120"/>
        <v/>
      </c>
      <c r="G580" s="3" t="str">
        <f t="shared" si="121"/>
        <v/>
      </c>
      <c r="H580" s="29" t="str">
        <f t="shared" si="122"/>
        <v/>
      </c>
      <c r="I580" s="3" t="str">
        <f t="shared" si="123"/>
        <v/>
      </c>
      <c r="J580" s="3" t="str">
        <f t="shared" si="124"/>
        <v/>
      </c>
      <c r="K580" s="3" t="str">
        <f t="shared" si="125"/>
        <v/>
      </c>
      <c r="L580" s="29" t="str">
        <f t="shared" si="126"/>
        <v/>
      </c>
      <c r="N580" s="20" t="str">
        <f>IF(M580="","",VLOOKUP(M580,data!E:F,2,0))</f>
        <v/>
      </c>
      <c r="O580" s="35" t="str">
        <f t="shared" si="127"/>
        <v/>
      </c>
      <c r="P580" s="5"/>
      <c r="Q580" s="5"/>
      <c r="R580" s="22" t="str">
        <f t="shared" si="128"/>
        <v/>
      </c>
      <c r="S580" s="22" t="str">
        <f t="shared" si="129"/>
        <v/>
      </c>
      <c r="T580" s="6"/>
      <c r="U580" s="20" t="str">
        <f>IF(T580="","",(VLOOKUP(T580,data!G:H,2,0)))</f>
        <v/>
      </c>
      <c r="V580" s="7"/>
      <c r="W580" s="22" t="str">
        <f t="shared" si="130"/>
        <v/>
      </c>
    </row>
    <row r="581" spans="1:23">
      <c r="A581" s="17" t="str">
        <f>IF(B581="","",VLOOKUP(B581,data!C:D,2,0))</f>
        <v/>
      </c>
      <c r="B581" s="4"/>
      <c r="C581" s="28"/>
      <c r="D581" s="3" t="str">
        <f t="shared" si="118"/>
        <v/>
      </c>
      <c r="E581" s="3" t="str">
        <f t="shared" si="119"/>
        <v/>
      </c>
      <c r="F581" s="3" t="str">
        <f t="shared" si="120"/>
        <v/>
      </c>
      <c r="G581" s="3" t="str">
        <f t="shared" si="121"/>
        <v/>
      </c>
      <c r="H581" s="29" t="str">
        <f t="shared" si="122"/>
        <v/>
      </c>
      <c r="I581" s="3" t="str">
        <f t="shared" si="123"/>
        <v/>
      </c>
      <c r="J581" s="3" t="str">
        <f t="shared" si="124"/>
        <v/>
      </c>
      <c r="K581" s="3" t="str">
        <f t="shared" si="125"/>
        <v/>
      </c>
      <c r="L581" s="29" t="str">
        <f t="shared" si="126"/>
        <v/>
      </c>
      <c r="N581" s="20" t="str">
        <f>IF(M581="","",VLOOKUP(M581,data!E:F,2,0))</f>
        <v/>
      </c>
      <c r="O581" s="35" t="str">
        <f t="shared" si="127"/>
        <v/>
      </c>
      <c r="P581" s="5"/>
      <c r="Q581" s="5"/>
      <c r="R581" s="22" t="str">
        <f t="shared" si="128"/>
        <v/>
      </c>
      <c r="S581" s="22" t="str">
        <f t="shared" si="129"/>
        <v/>
      </c>
      <c r="T581" s="6"/>
      <c r="U581" s="20" t="str">
        <f>IF(T581="","",(VLOOKUP(T581,data!G:H,2,0)))</f>
        <v/>
      </c>
      <c r="V581" s="7"/>
      <c r="W581" s="22" t="str">
        <f t="shared" si="130"/>
        <v/>
      </c>
    </row>
    <row r="582" spans="1:23">
      <c r="A582" s="17" t="str">
        <f>IF(B582="","",VLOOKUP(B582,data!C:D,2,0))</f>
        <v/>
      </c>
      <c r="B582" s="4"/>
      <c r="C582" s="28"/>
      <c r="D582" s="3" t="str">
        <f t="shared" si="118"/>
        <v/>
      </c>
      <c r="E582" s="3" t="str">
        <f t="shared" si="119"/>
        <v/>
      </c>
      <c r="F582" s="3" t="str">
        <f t="shared" si="120"/>
        <v/>
      </c>
      <c r="G582" s="3" t="str">
        <f t="shared" si="121"/>
        <v/>
      </c>
      <c r="H582" s="29" t="str">
        <f t="shared" si="122"/>
        <v/>
      </c>
      <c r="I582" s="3" t="str">
        <f t="shared" si="123"/>
        <v/>
      </c>
      <c r="J582" s="3" t="str">
        <f t="shared" si="124"/>
        <v/>
      </c>
      <c r="K582" s="3" t="str">
        <f t="shared" si="125"/>
        <v/>
      </c>
      <c r="L582" s="29" t="str">
        <f t="shared" si="126"/>
        <v/>
      </c>
      <c r="N582" s="20" t="str">
        <f>IF(M582="","",VLOOKUP(M582,data!E:F,2,0))</f>
        <v/>
      </c>
      <c r="O582" s="35" t="str">
        <f t="shared" si="127"/>
        <v/>
      </c>
      <c r="P582" s="5"/>
      <c r="Q582" s="5"/>
      <c r="R582" s="22" t="str">
        <f t="shared" si="128"/>
        <v/>
      </c>
      <c r="S582" s="22" t="str">
        <f t="shared" si="129"/>
        <v/>
      </c>
      <c r="T582" s="6"/>
      <c r="U582" s="20" t="str">
        <f>IF(T582="","",(VLOOKUP(T582,data!G:H,2,0)))</f>
        <v/>
      </c>
      <c r="V582" s="7"/>
      <c r="W582" s="22" t="str">
        <f t="shared" si="130"/>
        <v/>
      </c>
    </row>
    <row r="583" spans="1:23">
      <c r="A583" s="17" t="str">
        <f>IF(B583="","",VLOOKUP(B583,data!C:D,2,0))</f>
        <v/>
      </c>
      <c r="B583" s="4"/>
      <c r="C583" s="28"/>
      <c r="D583" s="3" t="str">
        <f t="shared" si="118"/>
        <v/>
      </c>
      <c r="E583" s="3" t="str">
        <f t="shared" si="119"/>
        <v/>
      </c>
      <c r="F583" s="3" t="str">
        <f t="shared" si="120"/>
        <v/>
      </c>
      <c r="G583" s="3" t="str">
        <f t="shared" si="121"/>
        <v/>
      </c>
      <c r="H583" s="29" t="str">
        <f t="shared" si="122"/>
        <v/>
      </c>
      <c r="I583" s="3" t="str">
        <f t="shared" si="123"/>
        <v/>
      </c>
      <c r="J583" s="3" t="str">
        <f t="shared" si="124"/>
        <v/>
      </c>
      <c r="K583" s="3" t="str">
        <f t="shared" si="125"/>
        <v/>
      </c>
      <c r="L583" s="29" t="str">
        <f t="shared" si="126"/>
        <v/>
      </c>
      <c r="N583" s="20" t="str">
        <f>IF(M583="","",VLOOKUP(M583,data!E:F,2,0))</f>
        <v/>
      </c>
      <c r="O583" s="35" t="str">
        <f t="shared" si="127"/>
        <v/>
      </c>
      <c r="P583" s="5"/>
      <c r="Q583" s="5"/>
      <c r="R583" s="22" t="str">
        <f t="shared" si="128"/>
        <v/>
      </c>
      <c r="S583" s="22" t="str">
        <f t="shared" si="129"/>
        <v/>
      </c>
      <c r="T583" s="6"/>
      <c r="U583" s="20" t="str">
        <f>IF(T583="","",(VLOOKUP(T583,data!G:H,2,0)))</f>
        <v/>
      </c>
      <c r="V583" s="7"/>
      <c r="W583" s="22" t="str">
        <f t="shared" si="130"/>
        <v/>
      </c>
    </row>
    <row r="584" spans="1:23">
      <c r="A584" s="17" t="str">
        <f>IF(B584="","",VLOOKUP(B584,data!C:D,2,0))</f>
        <v/>
      </c>
      <c r="B584" s="4"/>
      <c r="C584" s="28"/>
      <c r="D584" s="3" t="str">
        <f t="shared" si="118"/>
        <v/>
      </c>
      <c r="E584" s="3" t="str">
        <f t="shared" si="119"/>
        <v/>
      </c>
      <c r="F584" s="3" t="str">
        <f t="shared" si="120"/>
        <v/>
      </c>
      <c r="G584" s="3" t="str">
        <f t="shared" si="121"/>
        <v/>
      </c>
      <c r="H584" s="29" t="str">
        <f t="shared" si="122"/>
        <v/>
      </c>
      <c r="I584" s="3" t="str">
        <f t="shared" si="123"/>
        <v/>
      </c>
      <c r="J584" s="3" t="str">
        <f t="shared" si="124"/>
        <v/>
      </c>
      <c r="K584" s="3" t="str">
        <f t="shared" si="125"/>
        <v/>
      </c>
      <c r="L584" s="29" t="str">
        <f t="shared" si="126"/>
        <v/>
      </c>
      <c r="N584" s="20" t="str">
        <f>IF(M584="","",VLOOKUP(M584,data!E:F,2,0))</f>
        <v/>
      </c>
      <c r="O584" s="35" t="str">
        <f t="shared" si="127"/>
        <v/>
      </c>
      <c r="P584" s="5"/>
      <c r="Q584" s="5"/>
      <c r="R584" s="22" t="str">
        <f t="shared" si="128"/>
        <v/>
      </c>
      <c r="S584" s="22" t="str">
        <f t="shared" si="129"/>
        <v/>
      </c>
      <c r="T584" s="6"/>
      <c r="U584" s="20" t="str">
        <f>IF(T584="","",(VLOOKUP(T584,data!G:H,2,0)))</f>
        <v/>
      </c>
      <c r="V584" s="7"/>
      <c r="W584" s="22" t="str">
        <f t="shared" si="130"/>
        <v/>
      </c>
    </row>
    <row r="585" spans="1:23">
      <c r="A585" s="17" t="str">
        <f>IF(B585="","",VLOOKUP(B585,data!C:D,2,0))</f>
        <v/>
      </c>
      <c r="B585" s="4"/>
      <c r="C585" s="28"/>
      <c r="D585" s="3" t="str">
        <f t="shared" si="118"/>
        <v/>
      </c>
      <c r="E585" s="3" t="str">
        <f t="shared" si="119"/>
        <v/>
      </c>
      <c r="F585" s="3" t="str">
        <f t="shared" si="120"/>
        <v/>
      </c>
      <c r="G585" s="3" t="str">
        <f t="shared" si="121"/>
        <v/>
      </c>
      <c r="H585" s="29" t="str">
        <f t="shared" si="122"/>
        <v/>
      </c>
      <c r="I585" s="3" t="str">
        <f t="shared" si="123"/>
        <v/>
      </c>
      <c r="J585" s="3" t="str">
        <f t="shared" si="124"/>
        <v/>
      </c>
      <c r="K585" s="3" t="str">
        <f t="shared" si="125"/>
        <v/>
      </c>
      <c r="L585" s="29" t="str">
        <f t="shared" si="126"/>
        <v/>
      </c>
      <c r="N585" s="20" t="str">
        <f>IF(M585="","",VLOOKUP(M585,data!E:F,2,0))</f>
        <v/>
      </c>
      <c r="O585" s="35" t="str">
        <f t="shared" si="127"/>
        <v/>
      </c>
      <c r="P585" s="5"/>
      <c r="Q585" s="5"/>
      <c r="R585" s="22" t="str">
        <f t="shared" si="128"/>
        <v/>
      </c>
      <c r="S585" s="22" t="str">
        <f t="shared" si="129"/>
        <v/>
      </c>
      <c r="T585" s="6"/>
      <c r="U585" s="20" t="str">
        <f>IF(T585="","",(VLOOKUP(T585,data!G:H,2,0)))</f>
        <v/>
      </c>
      <c r="V585" s="7"/>
      <c r="W585" s="22" t="str">
        <f t="shared" si="130"/>
        <v/>
      </c>
    </row>
    <row r="586" spans="1:23">
      <c r="A586" s="17" t="str">
        <f>IF(B586="","",VLOOKUP(B586,data!C:D,2,0))</f>
        <v/>
      </c>
      <c r="B586" s="4"/>
      <c r="C586" s="28"/>
      <c r="D586" s="3" t="str">
        <f t="shared" si="118"/>
        <v/>
      </c>
      <c r="E586" s="3" t="str">
        <f t="shared" si="119"/>
        <v/>
      </c>
      <c r="F586" s="3" t="str">
        <f t="shared" si="120"/>
        <v/>
      </c>
      <c r="G586" s="3" t="str">
        <f t="shared" si="121"/>
        <v/>
      </c>
      <c r="H586" s="29" t="str">
        <f t="shared" si="122"/>
        <v/>
      </c>
      <c r="I586" s="3" t="str">
        <f t="shared" si="123"/>
        <v/>
      </c>
      <c r="J586" s="3" t="str">
        <f t="shared" si="124"/>
        <v/>
      </c>
      <c r="K586" s="3" t="str">
        <f t="shared" si="125"/>
        <v/>
      </c>
      <c r="L586" s="29" t="str">
        <f t="shared" si="126"/>
        <v/>
      </c>
      <c r="N586" s="20" t="str">
        <f>IF(M586="","",VLOOKUP(M586,data!E:F,2,0))</f>
        <v/>
      </c>
      <c r="O586" s="35" t="str">
        <f t="shared" si="127"/>
        <v/>
      </c>
      <c r="P586" s="5"/>
      <c r="Q586" s="5"/>
      <c r="R586" s="22" t="str">
        <f t="shared" si="128"/>
        <v/>
      </c>
      <c r="S586" s="22" t="str">
        <f t="shared" si="129"/>
        <v/>
      </c>
      <c r="T586" s="6"/>
      <c r="U586" s="20" t="str">
        <f>IF(T586="","",(VLOOKUP(T586,data!G:H,2,0)))</f>
        <v/>
      </c>
      <c r="V586" s="7"/>
      <c r="W586" s="22" t="str">
        <f t="shared" si="130"/>
        <v/>
      </c>
    </row>
    <row r="587" spans="1:23">
      <c r="A587" s="17" t="str">
        <f>IF(B587="","",VLOOKUP(B587,data!C:D,2,0))</f>
        <v/>
      </c>
      <c r="B587" s="4"/>
      <c r="C587" s="28"/>
      <c r="D587" s="3" t="str">
        <f t="shared" si="118"/>
        <v/>
      </c>
      <c r="E587" s="3" t="str">
        <f t="shared" si="119"/>
        <v/>
      </c>
      <c r="F587" s="3" t="str">
        <f t="shared" si="120"/>
        <v/>
      </c>
      <c r="G587" s="3" t="str">
        <f t="shared" si="121"/>
        <v/>
      </c>
      <c r="H587" s="29" t="str">
        <f t="shared" si="122"/>
        <v/>
      </c>
      <c r="I587" s="3" t="str">
        <f t="shared" si="123"/>
        <v/>
      </c>
      <c r="J587" s="3" t="str">
        <f t="shared" si="124"/>
        <v/>
      </c>
      <c r="K587" s="3" t="str">
        <f t="shared" si="125"/>
        <v/>
      </c>
      <c r="L587" s="29" t="str">
        <f t="shared" si="126"/>
        <v/>
      </c>
      <c r="N587" s="20" t="str">
        <f>IF(M587="","",VLOOKUP(M587,data!E:F,2,0))</f>
        <v/>
      </c>
      <c r="O587" s="35" t="str">
        <f t="shared" si="127"/>
        <v/>
      </c>
      <c r="P587" s="5"/>
      <c r="Q587" s="5"/>
      <c r="R587" s="22" t="str">
        <f t="shared" si="128"/>
        <v/>
      </c>
      <c r="S587" s="22" t="str">
        <f t="shared" si="129"/>
        <v/>
      </c>
      <c r="T587" s="6"/>
      <c r="U587" s="20" t="str">
        <f>IF(T587="","",(VLOOKUP(T587,data!G:H,2,0)))</f>
        <v/>
      </c>
      <c r="V587" s="7"/>
      <c r="W587" s="22" t="str">
        <f t="shared" si="130"/>
        <v/>
      </c>
    </row>
    <row r="588" spans="1:23">
      <c r="A588" s="17" t="str">
        <f>IF(B588="","",VLOOKUP(B588,data!C:D,2,0))</f>
        <v/>
      </c>
      <c r="B588" s="4"/>
      <c r="C588" s="28"/>
      <c r="D588" s="3" t="str">
        <f t="shared" si="118"/>
        <v/>
      </c>
      <c r="E588" s="3" t="str">
        <f t="shared" si="119"/>
        <v/>
      </c>
      <c r="F588" s="3" t="str">
        <f t="shared" si="120"/>
        <v/>
      </c>
      <c r="G588" s="3" t="str">
        <f t="shared" si="121"/>
        <v/>
      </c>
      <c r="H588" s="29" t="str">
        <f t="shared" si="122"/>
        <v/>
      </c>
      <c r="I588" s="3" t="str">
        <f t="shared" si="123"/>
        <v/>
      </c>
      <c r="J588" s="3" t="str">
        <f t="shared" si="124"/>
        <v/>
      </c>
      <c r="K588" s="3" t="str">
        <f t="shared" si="125"/>
        <v/>
      </c>
      <c r="L588" s="29" t="str">
        <f t="shared" si="126"/>
        <v/>
      </c>
      <c r="N588" s="20" t="str">
        <f>IF(M588="","",VLOOKUP(M588,data!E:F,2,0))</f>
        <v/>
      </c>
      <c r="O588" s="35" t="str">
        <f t="shared" si="127"/>
        <v/>
      </c>
      <c r="P588" s="5"/>
      <c r="Q588" s="5"/>
      <c r="R588" s="22" t="str">
        <f t="shared" si="128"/>
        <v/>
      </c>
      <c r="S588" s="22" t="str">
        <f t="shared" si="129"/>
        <v/>
      </c>
      <c r="T588" s="6"/>
      <c r="U588" s="20" t="str">
        <f>IF(T588="","",(VLOOKUP(T588,data!G:H,2,0)))</f>
        <v/>
      </c>
      <c r="V588" s="7"/>
      <c r="W588" s="22" t="str">
        <f t="shared" si="130"/>
        <v/>
      </c>
    </row>
    <row r="589" spans="1:23">
      <c r="A589" s="17" t="str">
        <f>IF(B589="","",VLOOKUP(B589,data!C:D,2,0))</f>
        <v/>
      </c>
      <c r="B589" s="4"/>
      <c r="C589" s="28"/>
      <c r="D589" s="3" t="str">
        <f t="shared" si="118"/>
        <v/>
      </c>
      <c r="E589" s="3" t="str">
        <f t="shared" si="119"/>
        <v/>
      </c>
      <c r="F589" s="3" t="str">
        <f t="shared" si="120"/>
        <v/>
      </c>
      <c r="G589" s="3" t="str">
        <f t="shared" si="121"/>
        <v/>
      </c>
      <c r="H589" s="29" t="str">
        <f t="shared" si="122"/>
        <v/>
      </c>
      <c r="I589" s="3" t="str">
        <f t="shared" si="123"/>
        <v/>
      </c>
      <c r="J589" s="3" t="str">
        <f t="shared" si="124"/>
        <v/>
      </c>
      <c r="K589" s="3" t="str">
        <f t="shared" si="125"/>
        <v/>
      </c>
      <c r="L589" s="29" t="str">
        <f t="shared" si="126"/>
        <v/>
      </c>
      <c r="N589" s="20" t="str">
        <f>IF(M589="","",VLOOKUP(M589,data!E:F,2,0))</f>
        <v/>
      </c>
      <c r="O589" s="35" t="str">
        <f t="shared" si="127"/>
        <v/>
      </c>
      <c r="P589" s="5"/>
      <c r="Q589" s="5"/>
      <c r="R589" s="22" t="str">
        <f t="shared" si="128"/>
        <v/>
      </c>
      <c r="S589" s="22" t="str">
        <f t="shared" si="129"/>
        <v/>
      </c>
      <c r="T589" s="6"/>
      <c r="U589" s="20" t="str">
        <f>IF(T589="","",(VLOOKUP(T589,data!G:H,2,0)))</f>
        <v/>
      </c>
      <c r="V589" s="7"/>
      <c r="W589" s="22" t="str">
        <f t="shared" si="130"/>
        <v/>
      </c>
    </row>
    <row r="590" spans="1:23">
      <c r="A590" s="17" t="str">
        <f>IF(B590="","",VLOOKUP(B590,data!C:D,2,0))</f>
        <v/>
      </c>
      <c r="B590" s="4"/>
      <c r="C590" s="28"/>
      <c r="D590" s="3" t="str">
        <f t="shared" si="118"/>
        <v/>
      </c>
      <c r="E590" s="3" t="str">
        <f t="shared" si="119"/>
        <v/>
      </c>
      <c r="F590" s="3" t="str">
        <f t="shared" si="120"/>
        <v/>
      </c>
      <c r="G590" s="3" t="str">
        <f t="shared" si="121"/>
        <v/>
      </c>
      <c r="H590" s="29" t="str">
        <f t="shared" si="122"/>
        <v/>
      </c>
      <c r="I590" s="3" t="str">
        <f t="shared" si="123"/>
        <v/>
      </c>
      <c r="J590" s="3" t="str">
        <f t="shared" si="124"/>
        <v/>
      </c>
      <c r="K590" s="3" t="str">
        <f t="shared" si="125"/>
        <v/>
      </c>
      <c r="L590" s="29" t="str">
        <f t="shared" si="126"/>
        <v/>
      </c>
      <c r="N590" s="20" t="str">
        <f>IF(M590="","",VLOOKUP(M590,data!E:F,2,0))</f>
        <v/>
      </c>
      <c r="O590" s="35" t="str">
        <f t="shared" si="127"/>
        <v/>
      </c>
      <c r="P590" s="5"/>
      <c r="Q590" s="5"/>
      <c r="R590" s="22" t="str">
        <f t="shared" si="128"/>
        <v/>
      </c>
      <c r="S590" s="22" t="str">
        <f t="shared" si="129"/>
        <v/>
      </c>
      <c r="T590" s="6"/>
      <c r="U590" s="20" t="str">
        <f>IF(T590="","",(VLOOKUP(T590,data!G:H,2,0)))</f>
        <v/>
      </c>
      <c r="V590" s="7"/>
      <c r="W590" s="22" t="str">
        <f t="shared" si="130"/>
        <v/>
      </c>
    </row>
    <row r="591" spans="1:23">
      <c r="A591" s="17" t="str">
        <f>IF(B591="","",VLOOKUP(B591,data!C:D,2,0))</f>
        <v/>
      </c>
      <c r="B591" s="4"/>
      <c r="C591" s="28"/>
      <c r="D591" s="3" t="str">
        <f t="shared" si="118"/>
        <v/>
      </c>
      <c r="E591" s="3" t="str">
        <f t="shared" si="119"/>
        <v/>
      </c>
      <c r="F591" s="3" t="str">
        <f t="shared" si="120"/>
        <v/>
      </c>
      <c r="G591" s="3" t="str">
        <f t="shared" si="121"/>
        <v/>
      </c>
      <c r="H591" s="29" t="str">
        <f t="shared" si="122"/>
        <v/>
      </c>
      <c r="I591" s="3" t="str">
        <f t="shared" si="123"/>
        <v/>
      </c>
      <c r="J591" s="3" t="str">
        <f t="shared" si="124"/>
        <v/>
      </c>
      <c r="K591" s="3" t="str">
        <f t="shared" si="125"/>
        <v/>
      </c>
      <c r="L591" s="29" t="str">
        <f t="shared" si="126"/>
        <v/>
      </c>
      <c r="N591" s="20" t="str">
        <f>IF(M591="","",VLOOKUP(M591,data!E:F,2,0))</f>
        <v/>
      </c>
      <c r="O591" s="35" t="str">
        <f t="shared" si="127"/>
        <v/>
      </c>
      <c r="P591" s="5"/>
      <c r="Q591" s="5"/>
      <c r="R591" s="22" t="str">
        <f t="shared" si="128"/>
        <v/>
      </c>
      <c r="S591" s="22" t="str">
        <f t="shared" si="129"/>
        <v/>
      </c>
      <c r="T591" s="6"/>
      <c r="U591" s="20" t="str">
        <f>IF(T591="","",(VLOOKUP(T591,data!G:H,2,0)))</f>
        <v/>
      </c>
      <c r="V591" s="7"/>
      <c r="W591" s="22" t="str">
        <f t="shared" si="130"/>
        <v/>
      </c>
    </row>
    <row r="592" spans="1:23">
      <c r="A592" s="17" t="str">
        <f>IF(B592="","",VLOOKUP(B592,data!C:D,2,0))</f>
        <v/>
      </c>
      <c r="B592" s="4"/>
      <c r="C592" s="28"/>
      <c r="D592" s="3" t="str">
        <f t="shared" si="118"/>
        <v/>
      </c>
      <c r="E592" s="3" t="str">
        <f t="shared" si="119"/>
        <v/>
      </c>
      <c r="F592" s="3" t="str">
        <f t="shared" si="120"/>
        <v/>
      </c>
      <c r="G592" s="3" t="str">
        <f t="shared" si="121"/>
        <v/>
      </c>
      <c r="H592" s="29" t="str">
        <f t="shared" si="122"/>
        <v/>
      </c>
      <c r="I592" s="3" t="str">
        <f t="shared" si="123"/>
        <v/>
      </c>
      <c r="J592" s="3" t="str">
        <f t="shared" si="124"/>
        <v/>
      </c>
      <c r="K592" s="3" t="str">
        <f t="shared" si="125"/>
        <v/>
      </c>
      <c r="L592" s="29" t="str">
        <f t="shared" si="126"/>
        <v/>
      </c>
      <c r="N592" s="20" t="str">
        <f>IF(M592="","",VLOOKUP(M592,data!E:F,2,0))</f>
        <v/>
      </c>
      <c r="O592" s="35" t="str">
        <f t="shared" si="127"/>
        <v/>
      </c>
      <c r="P592" s="5"/>
      <c r="Q592" s="5"/>
      <c r="R592" s="22" t="str">
        <f t="shared" si="128"/>
        <v/>
      </c>
      <c r="S592" s="22" t="str">
        <f t="shared" si="129"/>
        <v/>
      </c>
      <c r="T592" s="6"/>
      <c r="U592" s="20" t="str">
        <f>IF(T592="","",(VLOOKUP(T592,data!G:H,2,0)))</f>
        <v/>
      </c>
      <c r="V592" s="7"/>
      <c r="W592" s="22" t="str">
        <f t="shared" si="130"/>
        <v/>
      </c>
    </row>
    <row r="593" spans="1:23">
      <c r="A593" s="17" t="str">
        <f>IF(B593="","",VLOOKUP(B593,data!C:D,2,0))</f>
        <v/>
      </c>
      <c r="B593" s="4"/>
      <c r="C593" s="28"/>
      <c r="D593" s="3" t="str">
        <f t="shared" si="118"/>
        <v/>
      </c>
      <c r="E593" s="3" t="str">
        <f t="shared" si="119"/>
        <v/>
      </c>
      <c r="F593" s="3" t="str">
        <f t="shared" si="120"/>
        <v/>
      </c>
      <c r="G593" s="3" t="str">
        <f t="shared" si="121"/>
        <v/>
      </c>
      <c r="H593" s="29" t="str">
        <f t="shared" si="122"/>
        <v/>
      </c>
      <c r="I593" s="3" t="str">
        <f t="shared" si="123"/>
        <v/>
      </c>
      <c r="J593" s="3" t="str">
        <f t="shared" si="124"/>
        <v/>
      </c>
      <c r="K593" s="3" t="str">
        <f t="shared" si="125"/>
        <v/>
      </c>
      <c r="L593" s="29" t="str">
        <f t="shared" si="126"/>
        <v/>
      </c>
      <c r="N593" s="20" t="str">
        <f>IF(M593="","",VLOOKUP(M593,data!E:F,2,0))</f>
        <v/>
      </c>
      <c r="O593" s="35" t="str">
        <f t="shared" si="127"/>
        <v/>
      </c>
      <c r="P593" s="5"/>
      <c r="Q593" s="5"/>
      <c r="R593" s="22" t="str">
        <f t="shared" si="128"/>
        <v/>
      </c>
      <c r="S593" s="22" t="str">
        <f t="shared" si="129"/>
        <v/>
      </c>
      <c r="T593" s="6"/>
      <c r="U593" s="20" t="str">
        <f>IF(T593="","",(VLOOKUP(T593,data!G:H,2,0)))</f>
        <v/>
      </c>
      <c r="V593" s="7"/>
      <c r="W593" s="22" t="str">
        <f t="shared" si="130"/>
        <v/>
      </c>
    </row>
    <row r="594" spans="1:23">
      <c r="A594" s="17" t="str">
        <f>IF(B594="","",VLOOKUP(B594,data!C:D,2,0))</f>
        <v/>
      </c>
      <c r="B594" s="4"/>
      <c r="C594" s="28"/>
      <c r="D594" s="3" t="str">
        <f t="shared" si="118"/>
        <v/>
      </c>
      <c r="E594" s="3" t="str">
        <f t="shared" si="119"/>
        <v/>
      </c>
      <c r="F594" s="3" t="str">
        <f t="shared" si="120"/>
        <v/>
      </c>
      <c r="G594" s="3" t="str">
        <f t="shared" si="121"/>
        <v/>
      </c>
      <c r="H594" s="29" t="str">
        <f t="shared" si="122"/>
        <v/>
      </c>
      <c r="I594" s="3" t="str">
        <f t="shared" si="123"/>
        <v/>
      </c>
      <c r="J594" s="3" t="str">
        <f t="shared" si="124"/>
        <v/>
      </c>
      <c r="K594" s="3" t="str">
        <f t="shared" si="125"/>
        <v/>
      </c>
      <c r="L594" s="29" t="str">
        <f t="shared" si="126"/>
        <v/>
      </c>
      <c r="N594" s="20" t="str">
        <f>IF(M594="","",VLOOKUP(M594,data!E:F,2,0))</f>
        <v/>
      </c>
      <c r="O594" s="35" t="str">
        <f t="shared" si="127"/>
        <v/>
      </c>
      <c r="P594" s="5"/>
      <c r="Q594" s="5"/>
      <c r="R594" s="22" t="str">
        <f t="shared" si="128"/>
        <v/>
      </c>
      <c r="S594" s="22" t="str">
        <f t="shared" si="129"/>
        <v/>
      </c>
      <c r="T594" s="6"/>
      <c r="U594" s="20" t="str">
        <f>IF(T594="","",(VLOOKUP(T594,data!G:H,2,0)))</f>
        <v/>
      </c>
      <c r="V594" s="7"/>
      <c r="W594" s="22" t="str">
        <f t="shared" si="130"/>
        <v/>
      </c>
    </row>
    <row r="595" spans="1:23">
      <c r="A595" s="17" t="str">
        <f>IF(B595="","",VLOOKUP(B595,data!C:D,2,0))</f>
        <v/>
      </c>
      <c r="B595" s="4"/>
      <c r="C595" s="28"/>
      <c r="D595" s="3" t="str">
        <f t="shared" si="118"/>
        <v/>
      </c>
      <c r="E595" s="3" t="str">
        <f t="shared" si="119"/>
        <v/>
      </c>
      <c r="F595" s="3" t="str">
        <f t="shared" si="120"/>
        <v/>
      </c>
      <c r="G595" s="3" t="str">
        <f t="shared" si="121"/>
        <v/>
      </c>
      <c r="H595" s="29" t="str">
        <f t="shared" si="122"/>
        <v/>
      </c>
      <c r="I595" s="3" t="str">
        <f t="shared" si="123"/>
        <v/>
      </c>
      <c r="J595" s="3" t="str">
        <f t="shared" si="124"/>
        <v/>
      </c>
      <c r="K595" s="3" t="str">
        <f t="shared" si="125"/>
        <v/>
      </c>
      <c r="L595" s="29" t="str">
        <f t="shared" si="126"/>
        <v/>
      </c>
      <c r="N595" s="20" t="str">
        <f>IF(M595="","",VLOOKUP(M595,data!E:F,2,0))</f>
        <v/>
      </c>
      <c r="O595" s="35" t="str">
        <f t="shared" si="127"/>
        <v/>
      </c>
      <c r="P595" s="5"/>
      <c r="Q595" s="5"/>
      <c r="R595" s="22" t="str">
        <f t="shared" si="128"/>
        <v/>
      </c>
      <c r="S595" s="22" t="str">
        <f t="shared" si="129"/>
        <v/>
      </c>
      <c r="T595" s="6"/>
      <c r="U595" s="20" t="str">
        <f>IF(T595="","",(VLOOKUP(T595,data!G:H,2,0)))</f>
        <v/>
      </c>
      <c r="V595" s="7"/>
      <c r="W595" s="22" t="str">
        <f t="shared" si="130"/>
        <v/>
      </c>
    </row>
    <row r="596" spans="1:23">
      <c r="A596" s="17" t="str">
        <f>IF(B596="","",VLOOKUP(B596,data!C:D,2,0))</f>
        <v/>
      </c>
      <c r="B596" s="4"/>
      <c r="C596" s="28"/>
      <c r="D596" s="3" t="str">
        <f t="shared" si="118"/>
        <v/>
      </c>
      <c r="E596" s="3" t="str">
        <f t="shared" si="119"/>
        <v/>
      </c>
      <c r="F596" s="3" t="str">
        <f t="shared" si="120"/>
        <v/>
      </c>
      <c r="G596" s="3" t="str">
        <f t="shared" si="121"/>
        <v/>
      </c>
      <c r="H596" s="29" t="str">
        <f t="shared" si="122"/>
        <v/>
      </c>
      <c r="I596" s="3" t="str">
        <f t="shared" si="123"/>
        <v/>
      </c>
      <c r="J596" s="3" t="str">
        <f t="shared" si="124"/>
        <v/>
      </c>
      <c r="K596" s="3" t="str">
        <f t="shared" si="125"/>
        <v/>
      </c>
      <c r="L596" s="29" t="str">
        <f t="shared" si="126"/>
        <v/>
      </c>
      <c r="N596" s="20" t="str">
        <f>IF(M596="","",VLOOKUP(M596,data!E:F,2,0))</f>
        <v/>
      </c>
      <c r="O596" s="35" t="str">
        <f t="shared" si="127"/>
        <v/>
      </c>
      <c r="P596" s="5"/>
      <c r="Q596" s="5"/>
      <c r="R596" s="22" t="str">
        <f t="shared" si="128"/>
        <v/>
      </c>
      <c r="S596" s="22" t="str">
        <f t="shared" si="129"/>
        <v/>
      </c>
      <c r="T596" s="6"/>
      <c r="U596" s="20" t="str">
        <f>IF(T596="","",(VLOOKUP(T596,data!G:H,2,0)))</f>
        <v/>
      </c>
      <c r="V596" s="7"/>
      <c r="W596" s="22" t="str">
        <f t="shared" si="130"/>
        <v/>
      </c>
    </row>
    <row r="597" spans="1:23">
      <c r="A597" s="17" t="str">
        <f>IF(B597="","",VLOOKUP(B597,data!C:D,2,0))</f>
        <v/>
      </c>
      <c r="B597" s="4"/>
      <c r="C597" s="28"/>
      <c r="D597" s="3" t="str">
        <f t="shared" si="118"/>
        <v/>
      </c>
      <c r="E597" s="3" t="str">
        <f t="shared" si="119"/>
        <v/>
      </c>
      <c r="F597" s="3" t="str">
        <f t="shared" si="120"/>
        <v/>
      </c>
      <c r="G597" s="3" t="str">
        <f t="shared" si="121"/>
        <v/>
      </c>
      <c r="H597" s="29" t="str">
        <f t="shared" si="122"/>
        <v/>
      </c>
      <c r="I597" s="3" t="str">
        <f t="shared" si="123"/>
        <v/>
      </c>
      <c r="J597" s="3" t="str">
        <f t="shared" si="124"/>
        <v/>
      </c>
      <c r="K597" s="3" t="str">
        <f t="shared" si="125"/>
        <v/>
      </c>
      <c r="L597" s="29" t="str">
        <f t="shared" si="126"/>
        <v/>
      </c>
      <c r="N597" s="20" t="str">
        <f>IF(M597="","",VLOOKUP(M597,data!E:F,2,0))</f>
        <v/>
      </c>
      <c r="O597" s="35" t="str">
        <f t="shared" si="127"/>
        <v/>
      </c>
      <c r="P597" s="5"/>
      <c r="Q597" s="5"/>
      <c r="R597" s="22" t="str">
        <f t="shared" si="128"/>
        <v/>
      </c>
      <c r="S597" s="22" t="str">
        <f t="shared" si="129"/>
        <v/>
      </c>
      <c r="T597" s="6"/>
      <c r="U597" s="20" t="str">
        <f>IF(T597="","",(VLOOKUP(T597,data!G:H,2,0)))</f>
        <v/>
      </c>
      <c r="V597" s="7"/>
      <c r="W597" s="22" t="str">
        <f t="shared" si="130"/>
        <v/>
      </c>
    </row>
    <row r="598" spans="1:23">
      <c r="A598" s="17" t="str">
        <f>IF(B598="","",VLOOKUP(B598,data!C:D,2,0))</f>
        <v/>
      </c>
      <c r="B598" s="4"/>
      <c r="C598" s="28"/>
      <c r="D598" s="3" t="str">
        <f t="shared" si="118"/>
        <v/>
      </c>
      <c r="E598" s="3" t="str">
        <f t="shared" si="119"/>
        <v/>
      </c>
      <c r="F598" s="3" t="str">
        <f t="shared" si="120"/>
        <v/>
      </c>
      <c r="G598" s="3" t="str">
        <f t="shared" si="121"/>
        <v/>
      </c>
      <c r="H598" s="29" t="str">
        <f t="shared" si="122"/>
        <v/>
      </c>
      <c r="I598" s="3" t="str">
        <f t="shared" si="123"/>
        <v/>
      </c>
      <c r="J598" s="3" t="str">
        <f t="shared" si="124"/>
        <v/>
      </c>
      <c r="K598" s="3" t="str">
        <f t="shared" si="125"/>
        <v/>
      </c>
      <c r="L598" s="29" t="str">
        <f t="shared" si="126"/>
        <v/>
      </c>
      <c r="N598" s="20" t="str">
        <f>IF(M598="","",VLOOKUP(M598,data!E:F,2,0))</f>
        <v/>
      </c>
      <c r="O598" s="35" t="str">
        <f t="shared" si="127"/>
        <v/>
      </c>
      <c r="P598" s="5"/>
      <c r="Q598" s="5"/>
      <c r="R598" s="22" t="str">
        <f t="shared" si="128"/>
        <v/>
      </c>
      <c r="S598" s="22" t="str">
        <f t="shared" si="129"/>
        <v/>
      </c>
      <c r="T598" s="6"/>
      <c r="U598" s="20" t="str">
        <f>IF(T598="","",(VLOOKUP(T598,data!G:H,2,0)))</f>
        <v/>
      </c>
      <c r="V598" s="7"/>
      <c r="W598" s="22" t="str">
        <f t="shared" si="130"/>
        <v/>
      </c>
    </row>
    <row r="599" spans="1:23">
      <c r="A599" s="17" t="str">
        <f>IF(B599="","",VLOOKUP(B599,data!C:D,2,0))</f>
        <v/>
      </c>
      <c r="B599" s="4"/>
      <c r="C599" s="28"/>
      <c r="D599" s="3" t="str">
        <f t="shared" si="118"/>
        <v/>
      </c>
      <c r="E599" s="3" t="str">
        <f t="shared" si="119"/>
        <v/>
      </c>
      <c r="F599" s="3" t="str">
        <f t="shared" si="120"/>
        <v/>
      </c>
      <c r="G599" s="3" t="str">
        <f t="shared" si="121"/>
        <v/>
      </c>
      <c r="H599" s="29" t="str">
        <f t="shared" si="122"/>
        <v/>
      </c>
      <c r="I599" s="3" t="str">
        <f t="shared" si="123"/>
        <v/>
      </c>
      <c r="J599" s="3" t="str">
        <f t="shared" si="124"/>
        <v/>
      </c>
      <c r="K599" s="3" t="str">
        <f t="shared" si="125"/>
        <v/>
      </c>
      <c r="L599" s="29" t="str">
        <f t="shared" si="126"/>
        <v/>
      </c>
      <c r="N599" s="20" t="str">
        <f>IF(M599="","",VLOOKUP(M599,data!E:F,2,0))</f>
        <v/>
      </c>
      <c r="O599" s="35" t="str">
        <f t="shared" si="127"/>
        <v/>
      </c>
      <c r="P599" s="5"/>
      <c r="Q599" s="5"/>
      <c r="R599" s="22" t="str">
        <f t="shared" si="128"/>
        <v/>
      </c>
      <c r="S599" s="22" t="str">
        <f t="shared" si="129"/>
        <v/>
      </c>
      <c r="T599" s="6"/>
      <c r="U599" s="20" t="str">
        <f>IF(T599="","",(VLOOKUP(T599,data!G:H,2,0)))</f>
        <v/>
      </c>
      <c r="V599" s="7"/>
      <c r="W599" s="22" t="str">
        <f t="shared" si="130"/>
        <v/>
      </c>
    </row>
    <row r="600" spans="1:23">
      <c r="A600" s="17" t="str">
        <f>IF(B600="","",VLOOKUP(B600,data!C:D,2,0))</f>
        <v/>
      </c>
      <c r="B600" s="4"/>
      <c r="C600" s="28"/>
      <c r="D600" s="3" t="str">
        <f t="shared" si="118"/>
        <v/>
      </c>
      <c r="E600" s="3" t="str">
        <f t="shared" si="119"/>
        <v/>
      </c>
      <c r="F600" s="3" t="str">
        <f t="shared" si="120"/>
        <v/>
      </c>
      <c r="G600" s="3" t="str">
        <f t="shared" si="121"/>
        <v/>
      </c>
      <c r="H600" s="29" t="str">
        <f t="shared" si="122"/>
        <v/>
      </c>
      <c r="I600" s="3" t="str">
        <f t="shared" si="123"/>
        <v/>
      </c>
      <c r="J600" s="3" t="str">
        <f t="shared" si="124"/>
        <v/>
      </c>
      <c r="K600" s="3" t="str">
        <f t="shared" si="125"/>
        <v/>
      </c>
      <c r="L600" s="29" t="str">
        <f t="shared" si="126"/>
        <v/>
      </c>
      <c r="N600" s="20" t="str">
        <f>IF(M600="","",VLOOKUP(M600,data!E:F,2,0))</f>
        <v/>
      </c>
      <c r="O600" s="35" t="str">
        <f t="shared" si="127"/>
        <v/>
      </c>
      <c r="P600" s="5"/>
      <c r="Q600" s="5"/>
      <c r="R600" s="22" t="str">
        <f t="shared" si="128"/>
        <v/>
      </c>
      <c r="S600" s="22" t="str">
        <f t="shared" si="129"/>
        <v/>
      </c>
      <c r="T600" s="6"/>
      <c r="U600" s="20" t="str">
        <f>IF(T600="","",(VLOOKUP(T600,data!G:H,2,0)))</f>
        <v/>
      </c>
      <c r="V600" s="7"/>
      <c r="W600" s="22" t="str">
        <f t="shared" si="130"/>
        <v/>
      </c>
    </row>
    <row r="601" spans="1:23">
      <c r="A601" s="17" t="str">
        <f>IF(B601="","",VLOOKUP(B601,data!C:D,2,0))</f>
        <v/>
      </c>
      <c r="B601" s="4"/>
      <c r="C601" s="28"/>
      <c r="D601" s="3" t="str">
        <f t="shared" si="118"/>
        <v/>
      </c>
      <c r="E601" s="3" t="str">
        <f t="shared" si="119"/>
        <v/>
      </c>
      <c r="F601" s="3" t="str">
        <f t="shared" si="120"/>
        <v/>
      </c>
      <c r="G601" s="3" t="str">
        <f t="shared" si="121"/>
        <v/>
      </c>
      <c r="H601" s="29" t="str">
        <f t="shared" si="122"/>
        <v/>
      </c>
      <c r="I601" s="3" t="str">
        <f t="shared" si="123"/>
        <v/>
      </c>
      <c r="J601" s="3" t="str">
        <f t="shared" si="124"/>
        <v/>
      </c>
      <c r="K601" s="3" t="str">
        <f t="shared" si="125"/>
        <v/>
      </c>
      <c r="L601" s="29" t="str">
        <f t="shared" si="126"/>
        <v/>
      </c>
      <c r="N601" s="20" t="str">
        <f>IF(M601="","",VLOOKUP(M601,data!E:F,2,0))</f>
        <v/>
      </c>
      <c r="O601" s="35" t="str">
        <f t="shared" si="127"/>
        <v/>
      </c>
      <c r="P601" s="5"/>
      <c r="Q601" s="5"/>
      <c r="R601" s="22" t="str">
        <f t="shared" si="128"/>
        <v/>
      </c>
      <c r="S601" s="22" t="str">
        <f t="shared" si="129"/>
        <v/>
      </c>
      <c r="T601" s="6"/>
      <c r="U601" s="20" t="str">
        <f>IF(T601="","",(VLOOKUP(T601,data!G:H,2,0)))</f>
        <v/>
      </c>
      <c r="V601" s="7"/>
      <c r="W601" s="22" t="str">
        <f t="shared" si="130"/>
        <v/>
      </c>
    </row>
    <row r="602" spans="1:23">
      <c r="A602" s="17" t="str">
        <f>IF(B602="","",VLOOKUP(B602,data!C:D,2,0))</f>
        <v/>
      </c>
      <c r="B602" s="4"/>
      <c r="C602" s="28"/>
      <c r="D602" s="3" t="str">
        <f t="shared" si="118"/>
        <v/>
      </c>
      <c r="E602" s="3" t="str">
        <f t="shared" si="119"/>
        <v/>
      </c>
      <c r="F602" s="3" t="str">
        <f t="shared" si="120"/>
        <v/>
      </c>
      <c r="G602" s="3" t="str">
        <f t="shared" si="121"/>
        <v/>
      </c>
      <c r="H602" s="29" t="str">
        <f t="shared" si="122"/>
        <v/>
      </c>
      <c r="I602" s="3" t="str">
        <f t="shared" si="123"/>
        <v/>
      </c>
      <c r="J602" s="3" t="str">
        <f t="shared" si="124"/>
        <v/>
      </c>
      <c r="K602" s="3" t="str">
        <f t="shared" si="125"/>
        <v/>
      </c>
      <c r="L602" s="29" t="str">
        <f t="shared" si="126"/>
        <v/>
      </c>
      <c r="N602" s="20" t="str">
        <f>IF(M602="","",VLOOKUP(M602,data!E:F,2,0))</f>
        <v/>
      </c>
      <c r="O602" s="35" t="str">
        <f t="shared" si="127"/>
        <v/>
      </c>
      <c r="P602" s="5"/>
      <c r="Q602" s="5"/>
      <c r="R602" s="22" t="str">
        <f t="shared" si="128"/>
        <v/>
      </c>
      <c r="S602" s="22" t="str">
        <f t="shared" si="129"/>
        <v/>
      </c>
      <c r="T602" s="6"/>
      <c r="U602" s="20" t="str">
        <f>IF(T602="","",(VLOOKUP(T602,data!G:H,2,0)))</f>
        <v/>
      </c>
      <c r="V602" s="7"/>
      <c r="W602" s="22" t="str">
        <f t="shared" si="130"/>
        <v/>
      </c>
    </row>
    <row r="603" spans="1:23">
      <c r="A603" s="17" t="str">
        <f>IF(B603="","",VLOOKUP(B603,data!C:D,2,0))</f>
        <v/>
      </c>
      <c r="B603" s="4"/>
      <c r="C603" s="28"/>
      <c r="D603" s="3" t="str">
        <f t="shared" si="118"/>
        <v/>
      </c>
      <c r="E603" s="3" t="str">
        <f t="shared" si="119"/>
        <v/>
      </c>
      <c r="F603" s="3" t="str">
        <f t="shared" si="120"/>
        <v/>
      </c>
      <c r="G603" s="3" t="str">
        <f t="shared" si="121"/>
        <v/>
      </c>
      <c r="H603" s="29" t="str">
        <f t="shared" si="122"/>
        <v/>
      </c>
      <c r="I603" s="3" t="str">
        <f t="shared" si="123"/>
        <v/>
      </c>
      <c r="J603" s="3" t="str">
        <f t="shared" si="124"/>
        <v/>
      </c>
      <c r="K603" s="3" t="str">
        <f t="shared" si="125"/>
        <v/>
      </c>
      <c r="L603" s="29" t="str">
        <f t="shared" si="126"/>
        <v/>
      </c>
      <c r="N603" s="20" t="str">
        <f>IF(M603="","",VLOOKUP(M603,data!E:F,2,0))</f>
        <v/>
      </c>
      <c r="O603" s="35" t="str">
        <f t="shared" si="127"/>
        <v/>
      </c>
      <c r="P603" s="5"/>
      <c r="Q603" s="5"/>
      <c r="R603" s="22" t="str">
        <f t="shared" si="128"/>
        <v/>
      </c>
      <c r="S603" s="22" t="str">
        <f t="shared" si="129"/>
        <v/>
      </c>
      <c r="T603" s="6"/>
      <c r="U603" s="20" t="str">
        <f>IF(T603="","",(VLOOKUP(T603,data!G:H,2,0)))</f>
        <v/>
      </c>
      <c r="V603" s="7"/>
      <c r="W603" s="22" t="str">
        <f t="shared" si="130"/>
        <v/>
      </c>
    </row>
    <row r="604" spans="1:23">
      <c r="A604" s="17" t="str">
        <f>IF(B604="","",VLOOKUP(B604,data!C:D,2,0))</f>
        <v/>
      </c>
      <c r="B604" s="4"/>
      <c r="C604" s="28"/>
      <c r="D604" s="3" t="str">
        <f t="shared" si="118"/>
        <v/>
      </c>
      <c r="E604" s="3" t="str">
        <f t="shared" si="119"/>
        <v/>
      </c>
      <c r="F604" s="3" t="str">
        <f t="shared" si="120"/>
        <v/>
      </c>
      <c r="G604" s="3" t="str">
        <f t="shared" si="121"/>
        <v/>
      </c>
      <c r="H604" s="29" t="str">
        <f t="shared" si="122"/>
        <v/>
      </c>
      <c r="I604" s="3" t="str">
        <f t="shared" si="123"/>
        <v/>
      </c>
      <c r="J604" s="3" t="str">
        <f t="shared" si="124"/>
        <v/>
      </c>
      <c r="K604" s="3" t="str">
        <f t="shared" si="125"/>
        <v/>
      </c>
      <c r="L604" s="29" t="str">
        <f t="shared" si="126"/>
        <v/>
      </c>
      <c r="N604" s="20" t="str">
        <f>IF(M604="","",VLOOKUP(M604,data!E:F,2,0))</f>
        <v/>
      </c>
      <c r="O604" s="35" t="str">
        <f t="shared" si="127"/>
        <v/>
      </c>
      <c r="P604" s="5"/>
      <c r="Q604" s="5"/>
      <c r="R604" s="22" t="str">
        <f t="shared" si="128"/>
        <v/>
      </c>
      <c r="S604" s="22" t="str">
        <f t="shared" si="129"/>
        <v/>
      </c>
      <c r="T604" s="6"/>
      <c r="U604" s="20" t="str">
        <f>IF(T604="","",(VLOOKUP(T604,data!G:H,2,0)))</f>
        <v/>
      </c>
      <c r="V604" s="7"/>
      <c r="W604" s="22" t="str">
        <f t="shared" si="130"/>
        <v/>
      </c>
    </row>
    <row r="605" spans="1:23">
      <c r="A605" s="17" t="str">
        <f>IF(B605="","",VLOOKUP(B605,data!C:D,2,0))</f>
        <v/>
      </c>
      <c r="B605" s="4"/>
      <c r="C605" s="28"/>
      <c r="D605" s="3" t="str">
        <f t="shared" si="118"/>
        <v/>
      </c>
      <c r="E605" s="3" t="str">
        <f t="shared" si="119"/>
        <v/>
      </c>
      <c r="F605" s="3" t="str">
        <f t="shared" si="120"/>
        <v/>
      </c>
      <c r="G605" s="3" t="str">
        <f t="shared" si="121"/>
        <v/>
      </c>
      <c r="H605" s="29" t="str">
        <f t="shared" si="122"/>
        <v/>
      </c>
      <c r="I605" s="3" t="str">
        <f t="shared" si="123"/>
        <v/>
      </c>
      <c r="J605" s="3" t="str">
        <f t="shared" si="124"/>
        <v/>
      </c>
      <c r="K605" s="3" t="str">
        <f t="shared" si="125"/>
        <v/>
      </c>
      <c r="L605" s="29" t="str">
        <f t="shared" si="126"/>
        <v/>
      </c>
      <c r="N605" s="20" t="str">
        <f>IF(M605="","",VLOOKUP(M605,data!E:F,2,0))</f>
        <v/>
      </c>
      <c r="O605" s="35" t="str">
        <f t="shared" si="127"/>
        <v/>
      </c>
      <c r="P605" s="5"/>
      <c r="Q605" s="5"/>
      <c r="R605" s="22" t="str">
        <f t="shared" si="128"/>
        <v/>
      </c>
      <c r="S605" s="22" t="str">
        <f t="shared" si="129"/>
        <v/>
      </c>
      <c r="T605" s="6"/>
      <c r="U605" s="20" t="str">
        <f>IF(T605="","",(VLOOKUP(T605,data!G:H,2,0)))</f>
        <v/>
      </c>
      <c r="V605" s="7"/>
      <c r="W605" s="22" t="str">
        <f t="shared" si="130"/>
        <v/>
      </c>
    </row>
    <row r="606" spans="1:23">
      <c r="A606" s="17" t="str">
        <f>IF(B606="","",VLOOKUP(B606,data!C:D,2,0))</f>
        <v/>
      </c>
      <c r="B606" s="4"/>
      <c r="C606" s="28"/>
      <c r="D606" s="3" t="str">
        <f t="shared" si="118"/>
        <v/>
      </c>
      <c r="E606" s="3" t="str">
        <f t="shared" si="119"/>
        <v/>
      </c>
      <c r="F606" s="3" t="str">
        <f t="shared" si="120"/>
        <v/>
      </c>
      <c r="G606" s="3" t="str">
        <f t="shared" si="121"/>
        <v/>
      </c>
      <c r="H606" s="29" t="str">
        <f t="shared" si="122"/>
        <v/>
      </c>
      <c r="I606" s="3" t="str">
        <f t="shared" si="123"/>
        <v/>
      </c>
      <c r="J606" s="3" t="str">
        <f t="shared" si="124"/>
        <v/>
      </c>
      <c r="K606" s="3" t="str">
        <f t="shared" si="125"/>
        <v/>
      </c>
      <c r="L606" s="29" t="str">
        <f t="shared" si="126"/>
        <v/>
      </c>
      <c r="N606" s="20" t="str">
        <f>IF(M606="","",VLOOKUP(M606,data!E:F,2,0))</f>
        <v/>
      </c>
      <c r="O606" s="35" t="str">
        <f t="shared" si="127"/>
        <v/>
      </c>
      <c r="P606" s="5"/>
      <c r="Q606" s="5"/>
      <c r="R606" s="22" t="str">
        <f t="shared" si="128"/>
        <v/>
      </c>
      <c r="S606" s="22" t="str">
        <f t="shared" si="129"/>
        <v/>
      </c>
      <c r="T606" s="6"/>
      <c r="U606" s="20" t="str">
        <f>IF(T606="","",(VLOOKUP(T606,data!G:H,2,0)))</f>
        <v/>
      </c>
      <c r="V606" s="7"/>
      <c r="W606" s="22" t="str">
        <f t="shared" si="130"/>
        <v/>
      </c>
    </row>
    <row r="607" spans="1:23">
      <c r="A607" s="17" t="str">
        <f>IF(B607="","",VLOOKUP(B607,data!C:D,2,0))</f>
        <v/>
      </c>
      <c r="B607" s="4"/>
      <c r="C607" s="28"/>
      <c r="D607" s="3" t="str">
        <f t="shared" si="118"/>
        <v/>
      </c>
      <c r="E607" s="3" t="str">
        <f t="shared" si="119"/>
        <v/>
      </c>
      <c r="F607" s="3" t="str">
        <f t="shared" si="120"/>
        <v/>
      </c>
      <c r="G607" s="3" t="str">
        <f t="shared" si="121"/>
        <v/>
      </c>
      <c r="H607" s="29" t="str">
        <f t="shared" si="122"/>
        <v/>
      </c>
      <c r="I607" s="3" t="str">
        <f t="shared" si="123"/>
        <v/>
      </c>
      <c r="J607" s="3" t="str">
        <f t="shared" si="124"/>
        <v/>
      </c>
      <c r="K607" s="3" t="str">
        <f t="shared" si="125"/>
        <v/>
      </c>
      <c r="L607" s="29" t="str">
        <f t="shared" si="126"/>
        <v/>
      </c>
      <c r="N607" s="20" t="str">
        <f>IF(M607="","",VLOOKUP(M607,data!E:F,2,0))</f>
        <v/>
      </c>
      <c r="O607" s="35" t="str">
        <f t="shared" si="127"/>
        <v/>
      </c>
      <c r="P607" s="5"/>
      <c r="Q607" s="5"/>
      <c r="R607" s="22" t="str">
        <f t="shared" si="128"/>
        <v/>
      </c>
      <c r="S607" s="22" t="str">
        <f t="shared" si="129"/>
        <v/>
      </c>
      <c r="T607" s="6"/>
      <c r="U607" s="20" t="str">
        <f>IF(T607="","",(VLOOKUP(T607,data!G:H,2,0)))</f>
        <v/>
      </c>
      <c r="V607" s="7"/>
      <c r="W607" s="22" t="str">
        <f t="shared" si="130"/>
        <v/>
      </c>
    </row>
    <row r="608" spans="1:23">
      <c r="A608" s="17" t="str">
        <f>IF(B608="","",VLOOKUP(B608,data!C:D,2,0))</f>
        <v/>
      </c>
      <c r="B608" s="4"/>
      <c r="C608" s="28"/>
      <c r="D608" s="3" t="str">
        <f t="shared" si="118"/>
        <v/>
      </c>
      <c r="E608" s="3" t="str">
        <f t="shared" si="119"/>
        <v/>
      </c>
      <c r="F608" s="3" t="str">
        <f t="shared" si="120"/>
        <v/>
      </c>
      <c r="G608" s="3" t="str">
        <f t="shared" si="121"/>
        <v/>
      </c>
      <c r="H608" s="29" t="str">
        <f t="shared" si="122"/>
        <v/>
      </c>
      <c r="I608" s="3" t="str">
        <f t="shared" si="123"/>
        <v/>
      </c>
      <c r="J608" s="3" t="str">
        <f t="shared" si="124"/>
        <v/>
      </c>
      <c r="K608" s="3" t="str">
        <f t="shared" si="125"/>
        <v/>
      </c>
      <c r="L608" s="29" t="str">
        <f t="shared" si="126"/>
        <v/>
      </c>
      <c r="N608" s="20" t="str">
        <f>IF(M608="","",VLOOKUP(M608,data!E:F,2,0))</f>
        <v/>
      </c>
      <c r="O608" s="35" t="str">
        <f t="shared" si="127"/>
        <v/>
      </c>
      <c r="P608" s="5"/>
      <c r="Q608" s="5"/>
      <c r="R608" s="22" t="str">
        <f t="shared" si="128"/>
        <v/>
      </c>
      <c r="S608" s="22" t="str">
        <f t="shared" si="129"/>
        <v/>
      </c>
      <c r="T608" s="6"/>
      <c r="U608" s="20" t="str">
        <f>IF(T608="","",(VLOOKUP(T608,data!G:H,2,0)))</f>
        <v/>
      </c>
      <c r="V608" s="7"/>
      <c r="W608" s="22" t="str">
        <f t="shared" si="130"/>
        <v/>
      </c>
    </row>
    <row r="609" spans="1:23">
      <c r="A609" s="17" t="str">
        <f>IF(B609="","",VLOOKUP(B609,data!C:D,2,0))</f>
        <v/>
      </c>
      <c r="B609" s="4"/>
      <c r="C609" s="28"/>
      <c r="D609" s="3" t="str">
        <f t="shared" si="118"/>
        <v/>
      </c>
      <c r="E609" s="3" t="str">
        <f t="shared" si="119"/>
        <v/>
      </c>
      <c r="F609" s="3" t="str">
        <f t="shared" si="120"/>
        <v/>
      </c>
      <c r="G609" s="3" t="str">
        <f t="shared" si="121"/>
        <v/>
      </c>
      <c r="H609" s="29" t="str">
        <f t="shared" si="122"/>
        <v/>
      </c>
      <c r="I609" s="3" t="str">
        <f t="shared" si="123"/>
        <v/>
      </c>
      <c r="J609" s="3" t="str">
        <f t="shared" si="124"/>
        <v/>
      </c>
      <c r="K609" s="3" t="str">
        <f t="shared" si="125"/>
        <v/>
      </c>
      <c r="L609" s="29" t="str">
        <f t="shared" si="126"/>
        <v/>
      </c>
      <c r="N609" s="20" t="str">
        <f>IF(M609="","",VLOOKUP(M609,data!E:F,2,0))</f>
        <v/>
      </c>
      <c r="O609" s="35" t="str">
        <f t="shared" si="127"/>
        <v/>
      </c>
      <c r="P609" s="5"/>
      <c r="Q609" s="5"/>
      <c r="R609" s="22" t="str">
        <f t="shared" si="128"/>
        <v/>
      </c>
      <c r="S609" s="22" t="str">
        <f t="shared" si="129"/>
        <v/>
      </c>
      <c r="T609" s="6"/>
      <c r="U609" s="20" t="str">
        <f>IF(T609="","",(VLOOKUP(T609,data!G:H,2,0)))</f>
        <v/>
      </c>
      <c r="V609" s="7"/>
      <c r="W609" s="22" t="str">
        <f t="shared" si="130"/>
        <v/>
      </c>
    </row>
    <row r="610" spans="1:23">
      <c r="A610" s="17" t="str">
        <f>IF(B610="","",VLOOKUP(B610,data!C:D,2,0))</f>
        <v/>
      </c>
      <c r="B610" s="4"/>
      <c r="C610" s="28"/>
      <c r="D610" s="3" t="str">
        <f t="shared" si="118"/>
        <v/>
      </c>
      <c r="E610" s="3" t="str">
        <f t="shared" si="119"/>
        <v/>
      </c>
      <c r="F610" s="3" t="str">
        <f t="shared" si="120"/>
        <v/>
      </c>
      <c r="G610" s="3" t="str">
        <f t="shared" si="121"/>
        <v/>
      </c>
      <c r="H610" s="29" t="str">
        <f t="shared" si="122"/>
        <v/>
      </c>
      <c r="I610" s="3" t="str">
        <f t="shared" si="123"/>
        <v/>
      </c>
      <c r="J610" s="3" t="str">
        <f t="shared" si="124"/>
        <v/>
      </c>
      <c r="K610" s="3" t="str">
        <f t="shared" si="125"/>
        <v/>
      </c>
      <c r="L610" s="29" t="str">
        <f t="shared" si="126"/>
        <v/>
      </c>
      <c r="N610" s="20" t="str">
        <f>IF(M610="","",VLOOKUP(M610,data!E:F,2,0))</f>
        <v/>
      </c>
      <c r="O610" s="35" t="str">
        <f t="shared" si="127"/>
        <v/>
      </c>
      <c r="P610" s="5"/>
      <c r="Q610" s="5"/>
      <c r="R610" s="22" t="str">
        <f t="shared" si="128"/>
        <v/>
      </c>
      <c r="S610" s="22" t="str">
        <f t="shared" si="129"/>
        <v/>
      </c>
      <c r="T610" s="6"/>
      <c r="U610" s="20" t="str">
        <f>IF(T610="","",(VLOOKUP(T610,data!G:H,2,0)))</f>
        <v/>
      </c>
      <c r="V610" s="7"/>
      <c r="W610" s="22" t="str">
        <f t="shared" si="130"/>
        <v/>
      </c>
    </row>
    <row r="611" spans="1:23">
      <c r="A611" s="17" t="str">
        <f>IF(B611="","",VLOOKUP(B611,data!C:D,2,0))</f>
        <v/>
      </c>
      <c r="B611" s="4"/>
      <c r="C611" s="28"/>
      <c r="D611" s="3" t="str">
        <f t="shared" si="118"/>
        <v/>
      </c>
      <c r="E611" s="3" t="str">
        <f t="shared" si="119"/>
        <v/>
      </c>
      <c r="F611" s="3" t="str">
        <f t="shared" si="120"/>
        <v/>
      </c>
      <c r="G611" s="3" t="str">
        <f t="shared" si="121"/>
        <v/>
      </c>
      <c r="H611" s="29" t="str">
        <f t="shared" si="122"/>
        <v/>
      </c>
      <c r="I611" s="3" t="str">
        <f t="shared" si="123"/>
        <v/>
      </c>
      <c r="J611" s="3" t="str">
        <f t="shared" si="124"/>
        <v/>
      </c>
      <c r="K611" s="3" t="str">
        <f t="shared" si="125"/>
        <v/>
      </c>
      <c r="L611" s="29" t="str">
        <f t="shared" si="126"/>
        <v/>
      </c>
      <c r="N611" s="20" t="str">
        <f>IF(M611="","",VLOOKUP(M611,data!E:F,2,0))</f>
        <v/>
      </c>
      <c r="O611" s="35" t="str">
        <f t="shared" si="127"/>
        <v/>
      </c>
      <c r="P611" s="5"/>
      <c r="Q611" s="5"/>
      <c r="R611" s="22" t="str">
        <f t="shared" si="128"/>
        <v/>
      </c>
      <c r="S611" s="22" t="str">
        <f t="shared" si="129"/>
        <v/>
      </c>
      <c r="T611" s="6"/>
      <c r="U611" s="20" t="str">
        <f>IF(T611="","",(VLOOKUP(T611,data!G:H,2,0)))</f>
        <v/>
      </c>
      <c r="V611" s="7"/>
      <c r="W611" s="22" t="str">
        <f t="shared" si="130"/>
        <v/>
      </c>
    </row>
    <row r="612" spans="1:23">
      <c r="A612" s="17" t="str">
        <f>IF(B612="","",VLOOKUP(B612,data!C:D,2,0))</f>
        <v/>
      </c>
      <c r="B612" s="4"/>
      <c r="C612" s="28"/>
      <c r="D612" s="3" t="str">
        <f t="shared" si="118"/>
        <v/>
      </c>
      <c r="E612" s="3" t="str">
        <f t="shared" si="119"/>
        <v/>
      </c>
      <c r="F612" s="3" t="str">
        <f t="shared" si="120"/>
        <v/>
      </c>
      <c r="G612" s="3" t="str">
        <f t="shared" si="121"/>
        <v/>
      </c>
      <c r="H612" s="29" t="str">
        <f t="shared" si="122"/>
        <v/>
      </c>
      <c r="I612" s="3" t="str">
        <f t="shared" si="123"/>
        <v/>
      </c>
      <c r="J612" s="3" t="str">
        <f t="shared" si="124"/>
        <v/>
      </c>
      <c r="K612" s="3" t="str">
        <f t="shared" si="125"/>
        <v/>
      </c>
      <c r="L612" s="29" t="str">
        <f t="shared" si="126"/>
        <v/>
      </c>
      <c r="N612" s="20" t="str">
        <f>IF(M612="","",VLOOKUP(M612,data!E:F,2,0))</f>
        <v/>
      </c>
      <c r="O612" s="35" t="str">
        <f t="shared" si="127"/>
        <v/>
      </c>
      <c r="P612" s="5"/>
      <c r="Q612" s="5"/>
      <c r="R612" s="22" t="str">
        <f t="shared" si="128"/>
        <v/>
      </c>
      <c r="S612" s="22" t="str">
        <f t="shared" si="129"/>
        <v/>
      </c>
      <c r="T612" s="6"/>
      <c r="U612" s="20" t="str">
        <f>IF(T612="","",(VLOOKUP(T612,data!G:H,2,0)))</f>
        <v/>
      </c>
      <c r="V612" s="7"/>
      <c r="W612" s="22" t="str">
        <f t="shared" si="130"/>
        <v/>
      </c>
    </row>
    <row r="613" spans="1:23">
      <c r="A613" s="17" t="str">
        <f>IF(B613="","",VLOOKUP(B613,data!C:D,2,0))</f>
        <v/>
      </c>
      <c r="B613" s="4"/>
      <c r="C613" s="28"/>
      <c r="D613" s="3" t="str">
        <f t="shared" si="118"/>
        <v/>
      </c>
      <c r="E613" s="3" t="str">
        <f t="shared" si="119"/>
        <v/>
      </c>
      <c r="F613" s="3" t="str">
        <f t="shared" si="120"/>
        <v/>
      </c>
      <c r="G613" s="3" t="str">
        <f t="shared" si="121"/>
        <v/>
      </c>
      <c r="H613" s="29" t="str">
        <f t="shared" si="122"/>
        <v/>
      </c>
      <c r="I613" s="3" t="str">
        <f t="shared" si="123"/>
        <v/>
      </c>
      <c r="J613" s="3" t="str">
        <f t="shared" si="124"/>
        <v/>
      </c>
      <c r="K613" s="3" t="str">
        <f t="shared" si="125"/>
        <v/>
      </c>
      <c r="L613" s="29" t="str">
        <f t="shared" si="126"/>
        <v/>
      </c>
      <c r="N613" s="20" t="str">
        <f>IF(M613="","",VLOOKUP(M613,data!E:F,2,0))</f>
        <v/>
      </c>
      <c r="O613" s="35" t="str">
        <f t="shared" si="127"/>
        <v/>
      </c>
      <c r="P613" s="5"/>
      <c r="Q613" s="5"/>
      <c r="R613" s="22" t="str">
        <f t="shared" si="128"/>
        <v/>
      </c>
      <c r="S613" s="22" t="str">
        <f t="shared" si="129"/>
        <v/>
      </c>
      <c r="T613" s="6"/>
      <c r="U613" s="20" t="str">
        <f>IF(T613="","",(VLOOKUP(T613,data!G:H,2,0)))</f>
        <v/>
      </c>
      <c r="V613" s="7"/>
      <c r="W613" s="22" t="str">
        <f t="shared" si="130"/>
        <v/>
      </c>
    </row>
    <row r="614" spans="1:23">
      <c r="A614" s="17" t="str">
        <f>IF(B614="","",VLOOKUP(B614,data!C:D,2,0))</f>
        <v/>
      </c>
      <c r="B614" s="4"/>
      <c r="C614" s="28"/>
      <c r="D614" s="3" t="str">
        <f t="shared" si="118"/>
        <v/>
      </c>
      <c r="E614" s="3" t="str">
        <f t="shared" si="119"/>
        <v/>
      </c>
      <c r="F614" s="3" t="str">
        <f t="shared" si="120"/>
        <v/>
      </c>
      <c r="G614" s="3" t="str">
        <f t="shared" si="121"/>
        <v/>
      </c>
      <c r="H614" s="29" t="str">
        <f t="shared" si="122"/>
        <v/>
      </c>
      <c r="I614" s="3" t="str">
        <f t="shared" si="123"/>
        <v/>
      </c>
      <c r="J614" s="3" t="str">
        <f t="shared" si="124"/>
        <v/>
      </c>
      <c r="K614" s="3" t="str">
        <f t="shared" si="125"/>
        <v/>
      </c>
      <c r="L614" s="29" t="str">
        <f t="shared" si="126"/>
        <v/>
      </c>
      <c r="N614" s="20" t="str">
        <f>IF(M614="","",VLOOKUP(M614,data!E:F,2,0))</f>
        <v/>
      </c>
      <c r="O614" s="35" t="str">
        <f t="shared" si="127"/>
        <v/>
      </c>
      <c r="P614" s="5"/>
      <c r="Q614" s="5"/>
      <c r="R614" s="22" t="str">
        <f t="shared" si="128"/>
        <v/>
      </c>
      <c r="S614" s="22" t="str">
        <f t="shared" si="129"/>
        <v/>
      </c>
      <c r="T614" s="6"/>
      <c r="U614" s="20" t="str">
        <f>IF(T614="","",(VLOOKUP(T614,data!G:H,2,0)))</f>
        <v/>
      </c>
      <c r="V614" s="7"/>
      <c r="W614" s="22" t="str">
        <f t="shared" si="130"/>
        <v/>
      </c>
    </row>
    <row r="615" spans="1:23">
      <c r="A615" s="17" t="str">
        <f>IF(B615="","",VLOOKUP(B615,data!C:D,2,0))</f>
        <v/>
      </c>
      <c r="B615" s="4"/>
      <c r="C615" s="28"/>
      <c r="D615" s="3" t="str">
        <f t="shared" si="118"/>
        <v/>
      </c>
      <c r="E615" s="3" t="str">
        <f t="shared" si="119"/>
        <v/>
      </c>
      <c r="F615" s="3" t="str">
        <f t="shared" si="120"/>
        <v/>
      </c>
      <c r="G615" s="3" t="str">
        <f t="shared" si="121"/>
        <v/>
      </c>
      <c r="H615" s="29" t="str">
        <f t="shared" si="122"/>
        <v/>
      </c>
      <c r="I615" s="3" t="str">
        <f t="shared" si="123"/>
        <v/>
      </c>
      <c r="J615" s="3" t="str">
        <f t="shared" si="124"/>
        <v/>
      </c>
      <c r="K615" s="3" t="str">
        <f t="shared" si="125"/>
        <v/>
      </c>
      <c r="L615" s="29" t="str">
        <f t="shared" si="126"/>
        <v/>
      </c>
      <c r="N615" s="20" t="str">
        <f>IF(M615="","",VLOOKUP(M615,data!E:F,2,0))</f>
        <v/>
      </c>
      <c r="O615" s="35" t="str">
        <f t="shared" si="127"/>
        <v/>
      </c>
      <c r="P615" s="5"/>
      <c r="Q615" s="5"/>
      <c r="R615" s="22" t="str">
        <f t="shared" si="128"/>
        <v/>
      </c>
      <c r="S615" s="22" t="str">
        <f t="shared" si="129"/>
        <v/>
      </c>
      <c r="T615" s="6"/>
      <c r="U615" s="20" t="str">
        <f>IF(T615="","",(VLOOKUP(T615,data!G:H,2,0)))</f>
        <v/>
      </c>
      <c r="V615" s="7"/>
      <c r="W615" s="22" t="str">
        <f t="shared" si="130"/>
        <v/>
      </c>
    </row>
    <row r="616" spans="1:23">
      <c r="A616" s="17" t="str">
        <f>IF(B616="","",VLOOKUP(B616,data!C:D,2,0))</f>
        <v/>
      </c>
      <c r="B616" s="4"/>
      <c r="C616" s="28"/>
      <c r="D616" s="3" t="str">
        <f t="shared" si="118"/>
        <v/>
      </c>
      <c r="E616" s="3" t="str">
        <f t="shared" si="119"/>
        <v/>
      </c>
      <c r="F616" s="3" t="str">
        <f t="shared" si="120"/>
        <v/>
      </c>
      <c r="G616" s="3" t="str">
        <f t="shared" si="121"/>
        <v/>
      </c>
      <c r="H616" s="29" t="str">
        <f t="shared" si="122"/>
        <v/>
      </c>
      <c r="I616" s="3" t="str">
        <f t="shared" si="123"/>
        <v/>
      </c>
      <c r="J616" s="3" t="str">
        <f t="shared" si="124"/>
        <v/>
      </c>
      <c r="K616" s="3" t="str">
        <f t="shared" si="125"/>
        <v/>
      </c>
      <c r="L616" s="29" t="str">
        <f t="shared" si="126"/>
        <v/>
      </c>
      <c r="N616" s="20" t="str">
        <f>IF(M616="","",VLOOKUP(M616,data!E:F,2,0))</f>
        <v/>
      </c>
      <c r="O616" s="35" t="str">
        <f t="shared" si="127"/>
        <v/>
      </c>
      <c r="P616" s="5"/>
      <c r="Q616" s="5"/>
      <c r="R616" s="22" t="str">
        <f t="shared" si="128"/>
        <v/>
      </c>
      <c r="S616" s="22" t="str">
        <f t="shared" si="129"/>
        <v/>
      </c>
      <c r="T616" s="6"/>
      <c r="U616" s="20" t="str">
        <f>IF(T616="","",(VLOOKUP(T616,data!G:H,2,0)))</f>
        <v/>
      </c>
      <c r="V616" s="7"/>
      <c r="W616" s="22" t="str">
        <f t="shared" si="130"/>
        <v/>
      </c>
    </row>
    <row r="617" spans="1:23">
      <c r="A617" s="17" t="str">
        <f>IF(B617="","",VLOOKUP(B617,data!C:D,2,0))</f>
        <v/>
      </c>
      <c r="B617" s="4"/>
      <c r="C617" s="28"/>
      <c r="D617" s="3" t="str">
        <f t="shared" si="118"/>
        <v/>
      </c>
      <c r="E617" s="3" t="str">
        <f t="shared" si="119"/>
        <v/>
      </c>
      <c r="F617" s="3" t="str">
        <f t="shared" si="120"/>
        <v/>
      </c>
      <c r="G617" s="3" t="str">
        <f t="shared" si="121"/>
        <v/>
      </c>
      <c r="H617" s="29" t="str">
        <f t="shared" si="122"/>
        <v/>
      </c>
      <c r="I617" s="3" t="str">
        <f t="shared" si="123"/>
        <v/>
      </c>
      <c r="J617" s="3" t="str">
        <f t="shared" si="124"/>
        <v/>
      </c>
      <c r="K617" s="3" t="str">
        <f t="shared" si="125"/>
        <v/>
      </c>
      <c r="L617" s="29" t="str">
        <f t="shared" si="126"/>
        <v/>
      </c>
      <c r="N617" s="20" t="str">
        <f>IF(M617="","",VLOOKUP(M617,data!E:F,2,0))</f>
        <v/>
      </c>
      <c r="O617" s="35" t="str">
        <f t="shared" si="127"/>
        <v/>
      </c>
      <c r="P617" s="5"/>
      <c r="Q617" s="5"/>
      <c r="R617" s="22" t="str">
        <f t="shared" si="128"/>
        <v/>
      </c>
      <c r="S617" s="22" t="str">
        <f t="shared" si="129"/>
        <v/>
      </c>
      <c r="T617" s="6"/>
      <c r="U617" s="20" t="str">
        <f>IF(T617="","",(VLOOKUP(T617,data!G:H,2,0)))</f>
        <v/>
      </c>
      <c r="V617" s="7"/>
      <c r="W617" s="22" t="str">
        <f t="shared" si="130"/>
        <v/>
      </c>
    </row>
    <row r="618" spans="1:23">
      <c r="A618" s="17" t="str">
        <f>IF(B618="","",VLOOKUP(B618,data!C:D,2,0))</f>
        <v/>
      </c>
      <c r="B618" s="4"/>
      <c r="C618" s="28"/>
      <c r="D618" s="3" t="str">
        <f t="shared" si="118"/>
        <v/>
      </c>
      <c r="E618" s="3" t="str">
        <f t="shared" si="119"/>
        <v/>
      </c>
      <c r="F618" s="3" t="str">
        <f t="shared" si="120"/>
        <v/>
      </c>
      <c r="G618" s="3" t="str">
        <f t="shared" si="121"/>
        <v/>
      </c>
      <c r="H618" s="29" t="str">
        <f t="shared" si="122"/>
        <v/>
      </c>
      <c r="I618" s="3" t="str">
        <f t="shared" si="123"/>
        <v/>
      </c>
      <c r="J618" s="3" t="str">
        <f t="shared" si="124"/>
        <v/>
      </c>
      <c r="K618" s="3" t="str">
        <f t="shared" si="125"/>
        <v/>
      </c>
      <c r="L618" s="29" t="str">
        <f t="shared" si="126"/>
        <v/>
      </c>
      <c r="N618" s="20" t="str">
        <f>IF(M618="","",VLOOKUP(M618,data!E:F,2,0))</f>
        <v/>
      </c>
      <c r="O618" s="35" t="str">
        <f t="shared" si="127"/>
        <v/>
      </c>
      <c r="P618" s="5"/>
      <c r="Q618" s="5"/>
      <c r="R618" s="22" t="str">
        <f t="shared" si="128"/>
        <v/>
      </c>
      <c r="S618" s="22" t="str">
        <f t="shared" si="129"/>
        <v/>
      </c>
      <c r="T618" s="6"/>
      <c r="U618" s="20" t="str">
        <f>IF(T618="","",(VLOOKUP(T618,data!G:H,2,0)))</f>
        <v/>
      </c>
      <c r="V618" s="7"/>
      <c r="W618" s="22" t="str">
        <f t="shared" si="130"/>
        <v/>
      </c>
    </row>
    <row r="619" spans="1:23">
      <c r="A619" s="17" t="str">
        <f>IF(B619="","",VLOOKUP(B619,data!C:D,2,0))</f>
        <v/>
      </c>
      <c r="B619" s="4"/>
      <c r="C619" s="28"/>
      <c r="D619" s="3" t="str">
        <f t="shared" si="118"/>
        <v/>
      </c>
      <c r="E619" s="3" t="str">
        <f t="shared" si="119"/>
        <v/>
      </c>
      <c r="F619" s="3" t="str">
        <f t="shared" si="120"/>
        <v/>
      </c>
      <c r="G619" s="3" t="str">
        <f t="shared" si="121"/>
        <v/>
      </c>
      <c r="H619" s="29" t="str">
        <f t="shared" si="122"/>
        <v/>
      </c>
      <c r="I619" s="3" t="str">
        <f t="shared" si="123"/>
        <v/>
      </c>
      <c r="J619" s="3" t="str">
        <f t="shared" si="124"/>
        <v/>
      </c>
      <c r="K619" s="3" t="str">
        <f t="shared" si="125"/>
        <v/>
      </c>
      <c r="L619" s="29" t="str">
        <f t="shared" si="126"/>
        <v/>
      </c>
      <c r="N619" s="20" t="str">
        <f>IF(M619="","",VLOOKUP(M619,data!E:F,2,0))</f>
        <v/>
      </c>
      <c r="O619" s="35" t="str">
        <f t="shared" si="127"/>
        <v/>
      </c>
      <c r="P619" s="5"/>
      <c r="Q619" s="5"/>
      <c r="R619" s="22" t="str">
        <f t="shared" si="128"/>
        <v/>
      </c>
      <c r="S619" s="22" t="str">
        <f t="shared" si="129"/>
        <v/>
      </c>
      <c r="T619" s="6"/>
      <c r="U619" s="20" t="str">
        <f>IF(T619="","",(VLOOKUP(T619,data!G:H,2,0)))</f>
        <v/>
      </c>
      <c r="V619" s="7"/>
      <c r="W619" s="22" t="str">
        <f t="shared" si="130"/>
        <v/>
      </c>
    </row>
    <row r="620" spans="1:23">
      <c r="A620" s="17" t="str">
        <f>IF(B620="","",VLOOKUP(B620,data!C:D,2,0))</f>
        <v/>
      </c>
      <c r="B620" s="4"/>
      <c r="C620" s="28"/>
      <c r="D620" s="3" t="str">
        <f t="shared" si="118"/>
        <v/>
      </c>
      <c r="E620" s="3" t="str">
        <f t="shared" si="119"/>
        <v/>
      </c>
      <c r="F620" s="3" t="str">
        <f t="shared" si="120"/>
        <v/>
      </c>
      <c r="G620" s="3" t="str">
        <f t="shared" si="121"/>
        <v/>
      </c>
      <c r="H620" s="29" t="str">
        <f t="shared" si="122"/>
        <v/>
      </c>
      <c r="I620" s="3" t="str">
        <f t="shared" si="123"/>
        <v/>
      </c>
      <c r="J620" s="3" t="str">
        <f t="shared" si="124"/>
        <v/>
      </c>
      <c r="K620" s="3" t="str">
        <f t="shared" si="125"/>
        <v/>
      </c>
      <c r="L620" s="29" t="str">
        <f t="shared" si="126"/>
        <v/>
      </c>
      <c r="N620" s="20" t="str">
        <f>IF(M620="","",VLOOKUP(M620,data!E:F,2,0))</f>
        <v/>
      </c>
      <c r="O620" s="35" t="str">
        <f t="shared" si="127"/>
        <v/>
      </c>
      <c r="P620" s="5"/>
      <c r="Q620" s="5"/>
      <c r="R620" s="22" t="str">
        <f t="shared" si="128"/>
        <v/>
      </c>
      <c r="S620" s="22" t="str">
        <f t="shared" si="129"/>
        <v/>
      </c>
      <c r="T620" s="6"/>
      <c r="U620" s="20" t="str">
        <f>IF(T620="","",(VLOOKUP(T620,data!G:H,2,0)))</f>
        <v/>
      </c>
      <c r="V620" s="7"/>
      <c r="W620" s="22" t="str">
        <f t="shared" si="130"/>
        <v/>
      </c>
    </row>
    <row r="621" spans="1:23">
      <c r="A621" s="17" t="str">
        <f>IF(B621="","",VLOOKUP(B621,data!C:D,2,0))</f>
        <v/>
      </c>
      <c r="B621" s="4"/>
      <c r="C621" s="28"/>
      <c r="D621" s="3" t="str">
        <f t="shared" si="118"/>
        <v/>
      </c>
      <c r="E621" s="3" t="str">
        <f t="shared" si="119"/>
        <v/>
      </c>
      <c r="F621" s="3" t="str">
        <f t="shared" si="120"/>
        <v/>
      </c>
      <c r="G621" s="3" t="str">
        <f t="shared" si="121"/>
        <v/>
      </c>
      <c r="H621" s="29" t="str">
        <f t="shared" si="122"/>
        <v/>
      </c>
      <c r="I621" s="3" t="str">
        <f t="shared" si="123"/>
        <v/>
      </c>
      <c r="J621" s="3" t="str">
        <f t="shared" si="124"/>
        <v/>
      </c>
      <c r="K621" s="3" t="str">
        <f t="shared" si="125"/>
        <v/>
      </c>
      <c r="L621" s="29" t="str">
        <f t="shared" si="126"/>
        <v/>
      </c>
      <c r="N621" s="20" t="str">
        <f>IF(M621="","",VLOOKUP(M621,data!E:F,2,0))</f>
        <v/>
      </c>
      <c r="O621" s="35" t="str">
        <f t="shared" si="127"/>
        <v/>
      </c>
      <c r="P621" s="5"/>
      <c r="Q621" s="5"/>
      <c r="R621" s="22" t="str">
        <f t="shared" si="128"/>
        <v/>
      </c>
      <c r="S621" s="22" t="str">
        <f t="shared" si="129"/>
        <v/>
      </c>
      <c r="T621" s="6"/>
      <c r="U621" s="20" t="str">
        <f>IF(T621="","",(VLOOKUP(T621,data!G:H,2,0)))</f>
        <v/>
      </c>
      <c r="V621" s="7"/>
      <c r="W621" s="22" t="str">
        <f t="shared" si="130"/>
        <v/>
      </c>
    </row>
    <row r="622" spans="1:23">
      <c r="A622" s="17" t="str">
        <f>IF(B622="","",VLOOKUP(B622,data!C:D,2,0))</f>
        <v/>
      </c>
      <c r="B622" s="4"/>
      <c r="C622" s="28"/>
      <c r="D622" s="3" t="str">
        <f t="shared" si="118"/>
        <v/>
      </c>
      <c r="E622" s="3" t="str">
        <f t="shared" si="119"/>
        <v/>
      </c>
      <c r="F622" s="3" t="str">
        <f t="shared" si="120"/>
        <v/>
      </c>
      <c r="G622" s="3" t="str">
        <f t="shared" si="121"/>
        <v/>
      </c>
      <c r="H622" s="29" t="str">
        <f t="shared" si="122"/>
        <v/>
      </c>
      <c r="I622" s="3" t="str">
        <f t="shared" si="123"/>
        <v/>
      </c>
      <c r="J622" s="3" t="str">
        <f t="shared" si="124"/>
        <v/>
      </c>
      <c r="K622" s="3" t="str">
        <f t="shared" si="125"/>
        <v/>
      </c>
      <c r="L622" s="29" t="str">
        <f t="shared" si="126"/>
        <v/>
      </c>
      <c r="N622" s="20" t="str">
        <f>IF(M622="","",VLOOKUP(M622,data!E:F,2,0))</f>
        <v/>
      </c>
      <c r="O622" s="35" t="str">
        <f t="shared" si="127"/>
        <v/>
      </c>
      <c r="P622" s="5"/>
      <c r="Q622" s="5"/>
      <c r="R622" s="22" t="str">
        <f t="shared" si="128"/>
        <v/>
      </c>
      <c r="S622" s="22" t="str">
        <f t="shared" si="129"/>
        <v/>
      </c>
      <c r="T622" s="6"/>
      <c r="U622" s="20" t="str">
        <f>IF(T622="","",(VLOOKUP(T622,data!G:H,2,0)))</f>
        <v/>
      </c>
      <c r="V622" s="7"/>
      <c r="W622" s="22" t="str">
        <f t="shared" si="130"/>
        <v/>
      </c>
    </row>
    <row r="623" spans="1:23">
      <c r="A623" s="17" t="str">
        <f>IF(B623="","",VLOOKUP(B623,data!C:D,2,0))</f>
        <v/>
      </c>
      <c r="B623" s="4"/>
      <c r="C623" s="28"/>
      <c r="D623" s="3" t="str">
        <f t="shared" si="118"/>
        <v/>
      </c>
      <c r="E623" s="3" t="str">
        <f t="shared" si="119"/>
        <v/>
      </c>
      <c r="F623" s="3" t="str">
        <f t="shared" si="120"/>
        <v/>
      </c>
      <c r="G623" s="3" t="str">
        <f t="shared" si="121"/>
        <v/>
      </c>
      <c r="H623" s="29" t="str">
        <f t="shared" si="122"/>
        <v/>
      </c>
      <c r="I623" s="3" t="str">
        <f t="shared" si="123"/>
        <v/>
      </c>
      <c r="J623" s="3" t="str">
        <f t="shared" si="124"/>
        <v/>
      </c>
      <c r="K623" s="3" t="str">
        <f t="shared" si="125"/>
        <v/>
      </c>
      <c r="L623" s="29" t="str">
        <f t="shared" si="126"/>
        <v/>
      </c>
      <c r="N623" s="20" t="str">
        <f>IF(M623="","",VLOOKUP(M623,data!E:F,2,0))</f>
        <v/>
      </c>
      <c r="O623" s="35" t="str">
        <f t="shared" si="127"/>
        <v/>
      </c>
      <c r="P623" s="5"/>
      <c r="Q623" s="5"/>
      <c r="R623" s="22" t="str">
        <f t="shared" si="128"/>
        <v/>
      </c>
      <c r="S623" s="22" t="str">
        <f t="shared" si="129"/>
        <v/>
      </c>
      <c r="T623" s="6"/>
      <c r="U623" s="20" t="str">
        <f>IF(T623="","",(VLOOKUP(T623,data!G:H,2,0)))</f>
        <v/>
      </c>
      <c r="V623" s="7"/>
      <c r="W623" s="22" t="str">
        <f t="shared" si="130"/>
        <v/>
      </c>
    </row>
    <row r="624" spans="1:23">
      <c r="A624" s="17" t="str">
        <f>IF(B624="","",VLOOKUP(B624,data!C:D,2,0))</f>
        <v/>
      </c>
      <c r="B624" s="4"/>
      <c r="C624" s="28"/>
      <c r="D624" s="3" t="str">
        <f t="shared" si="118"/>
        <v/>
      </c>
      <c r="E624" s="3" t="str">
        <f t="shared" si="119"/>
        <v/>
      </c>
      <c r="F624" s="3" t="str">
        <f t="shared" si="120"/>
        <v/>
      </c>
      <c r="G624" s="3" t="str">
        <f t="shared" si="121"/>
        <v/>
      </c>
      <c r="H624" s="29" t="str">
        <f t="shared" si="122"/>
        <v/>
      </c>
      <c r="I624" s="3" t="str">
        <f t="shared" si="123"/>
        <v/>
      </c>
      <c r="J624" s="3" t="str">
        <f t="shared" si="124"/>
        <v/>
      </c>
      <c r="K624" s="3" t="str">
        <f t="shared" si="125"/>
        <v/>
      </c>
      <c r="L624" s="29" t="str">
        <f t="shared" si="126"/>
        <v/>
      </c>
      <c r="N624" s="20" t="str">
        <f>IF(M624="","",VLOOKUP(M624,data!E:F,2,0))</f>
        <v/>
      </c>
      <c r="O624" s="35" t="str">
        <f t="shared" si="127"/>
        <v/>
      </c>
      <c r="P624" s="5"/>
      <c r="Q624" s="5"/>
      <c r="R624" s="22" t="str">
        <f t="shared" si="128"/>
        <v/>
      </c>
      <c r="S624" s="22" t="str">
        <f t="shared" si="129"/>
        <v/>
      </c>
      <c r="T624" s="6"/>
      <c r="U624" s="20" t="str">
        <f>IF(T624="","",(VLOOKUP(T624,data!G:H,2,0)))</f>
        <v/>
      </c>
      <c r="V624" s="7"/>
      <c r="W624" s="22" t="str">
        <f t="shared" si="130"/>
        <v/>
      </c>
    </row>
    <row r="625" spans="1:23">
      <c r="A625" s="17" t="str">
        <f>IF(B625="","",VLOOKUP(B625,data!C:D,2,0))</f>
        <v/>
      </c>
      <c r="B625" s="4"/>
      <c r="C625" s="28"/>
      <c r="D625" s="3" t="str">
        <f t="shared" si="118"/>
        <v/>
      </c>
      <c r="E625" s="3" t="str">
        <f t="shared" si="119"/>
        <v/>
      </c>
      <c r="F625" s="3" t="str">
        <f t="shared" si="120"/>
        <v/>
      </c>
      <c r="G625" s="3" t="str">
        <f t="shared" si="121"/>
        <v/>
      </c>
      <c r="H625" s="29" t="str">
        <f t="shared" si="122"/>
        <v/>
      </c>
      <c r="I625" s="3" t="str">
        <f t="shared" si="123"/>
        <v/>
      </c>
      <c r="J625" s="3" t="str">
        <f t="shared" si="124"/>
        <v/>
      </c>
      <c r="K625" s="3" t="str">
        <f t="shared" si="125"/>
        <v/>
      </c>
      <c r="L625" s="29" t="str">
        <f t="shared" si="126"/>
        <v/>
      </c>
      <c r="N625" s="20" t="str">
        <f>IF(M625="","",VLOOKUP(M625,data!E:F,2,0))</f>
        <v/>
      </c>
      <c r="O625" s="35" t="str">
        <f t="shared" si="127"/>
        <v/>
      </c>
      <c r="P625" s="5"/>
      <c r="Q625" s="5"/>
      <c r="R625" s="22" t="str">
        <f t="shared" si="128"/>
        <v/>
      </c>
      <c r="S625" s="22" t="str">
        <f t="shared" si="129"/>
        <v/>
      </c>
      <c r="T625" s="6"/>
      <c r="U625" s="20" t="str">
        <f>IF(T625="","",(VLOOKUP(T625,data!G:H,2,0)))</f>
        <v/>
      </c>
      <c r="V625" s="7"/>
      <c r="W625" s="22" t="str">
        <f t="shared" si="130"/>
        <v/>
      </c>
    </row>
    <row r="626" spans="1:23">
      <c r="A626" s="17" t="str">
        <f>IF(B626="","",VLOOKUP(B626,data!C:D,2,0))</f>
        <v/>
      </c>
      <c r="B626" s="4"/>
      <c r="C626" s="28"/>
      <c r="D626" s="3" t="str">
        <f t="shared" si="118"/>
        <v/>
      </c>
      <c r="E626" s="3" t="str">
        <f t="shared" si="119"/>
        <v/>
      </c>
      <c r="F626" s="3" t="str">
        <f t="shared" si="120"/>
        <v/>
      </c>
      <c r="G626" s="3" t="str">
        <f t="shared" si="121"/>
        <v/>
      </c>
      <c r="H626" s="29" t="str">
        <f t="shared" si="122"/>
        <v/>
      </c>
      <c r="I626" s="3" t="str">
        <f t="shared" si="123"/>
        <v/>
      </c>
      <c r="J626" s="3" t="str">
        <f t="shared" si="124"/>
        <v/>
      </c>
      <c r="K626" s="3" t="str">
        <f t="shared" si="125"/>
        <v/>
      </c>
      <c r="L626" s="29" t="str">
        <f t="shared" si="126"/>
        <v/>
      </c>
      <c r="N626" s="20" t="str">
        <f>IF(M626="","",VLOOKUP(M626,data!E:F,2,0))</f>
        <v/>
      </c>
      <c r="O626" s="35" t="str">
        <f t="shared" si="127"/>
        <v/>
      </c>
      <c r="P626" s="5"/>
      <c r="Q626" s="5"/>
      <c r="R626" s="22" t="str">
        <f t="shared" si="128"/>
        <v/>
      </c>
      <c r="S626" s="22" t="str">
        <f t="shared" si="129"/>
        <v/>
      </c>
      <c r="T626" s="6"/>
      <c r="U626" s="20" t="str">
        <f>IF(T626="","",(VLOOKUP(T626,data!G:H,2,0)))</f>
        <v/>
      </c>
      <c r="V626" s="7"/>
      <c r="W626" s="22" t="str">
        <f t="shared" si="130"/>
        <v/>
      </c>
    </row>
    <row r="627" spans="1:23">
      <c r="A627" s="17" t="str">
        <f>IF(B627="","",VLOOKUP(B627,data!C:D,2,0))</f>
        <v/>
      </c>
      <c r="B627" s="4"/>
      <c r="C627" s="28"/>
      <c r="D627" s="3" t="str">
        <f t="shared" si="118"/>
        <v/>
      </c>
      <c r="E627" s="3" t="str">
        <f t="shared" si="119"/>
        <v/>
      </c>
      <c r="F627" s="3" t="str">
        <f t="shared" si="120"/>
        <v/>
      </c>
      <c r="G627" s="3" t="str">
        <f t="shared" si="121"/>
        <v/>
      </c>
      <c r="H627" s="29" t="str">
        <f t="shared" si="122"/>
        <v/>
      </c>
      <c r="I627" s="3" t="str">
        <f t="shared" si="123"/>
        <v/>
      </c>
      <c r="J627" s="3" t="str">
        <f t="shared" si="124"/>
        <v/>
      </c>
      <c r="K627" s="3" t="str">
        <f t="shared" si="125"/>
        <v/>
      </c>
      <c r="L627" s="29" t="str">
        <f t="shared" si="126"/>
        <v/>
      </c>
      <c r="N627" s="20" t="str">
        <f>IF(M627="","",VLOOKUP(M627,data!E:F,2,0))</f>
        <v/>
      </c>
      <c r="O627" s="35" t="str">
        <f t="shared" si="127"/>
        <v/>
      </c>
      <c r="P627" s="5"/>
      <c r="Q627" s="5"/>
      <c r="R627" s="22" t="str">
        <f t="shared" si="128"/>
        <v/>
      </c>
      <c r="S627" s="22" t="str">
        <f t="shared" si="129"/>
        <v/>
      </c>
      <c r="T627" s="6"/>
      <c r="U627" s="20" t="str">
        <f>IF(T627="","",(VLOOKUP(T627,data!G:H,2,0)))</f>
        <v/>
      </c>
      <c r="V627" s="7"/>
      <c r="W627" s="22" t="str">
        <f t="shared" si="130"/>
        <v/>
      </c>
    </row>
    <row r="628" spans="1:23">
      <c r="A628" s="17" t="str">
        <f>IF(B628="","",VLOOKUP(B628,data!C:D,2,0))</f>
        <v/>
      </c>
      <c r="B628" s="4"/>
      <c r="C628" s="28"/>
      <c r="D628" s="3" t="str">
        <f t="shared" si="118"/>
        <v/>
      </c>
      <c r="E628" s="3" t="str">
        <f t="shared" si="119"/>
        <v/>
      </c>
      <c r="F628" s="3" t="str">
        <f t="shared" si="120"/>
        <v/>
      </c>
      <c r="G628" s="3" t="str">
        <f t="shared" si="121"/>
        <v/>
      </c>
      <c r="H628" s="29" t="str">
        <f t="shared" si="122"/>
        <v/>
      </c>
      <c r="I628" s="3" t="str">
        <f t="shared" si="123"/>
        <v/>
      </c>
      <c r="J628" s="3" t="str">
        <f t="shared" si="124"/>
        <v/>
      </c>
      <c r="K628" s="3" t="str">
        <f t="shared" si="125"/>
        <v/>
      </c>
      <c r="L628" s="29" t="str">
        <f t="shared" si="126"/>
        <v/>
      </c>
      <c r="N628" s="20" t="str">
        <f>IF(M628="","",VLOOKUP(M628,data!E:F,2,0))</f>
        <v/>
      </c>
      <c r="O628" s="35" t="str">
        <f t="shared" si="127"/>
        <v/>
      </c>
      <c r="P628" s="5"/>
      <c r="Q628" s="5"/>
      <c r="R628" s="22" t="str">
        <f t="shared" si="128"/>
        <v/>
      </c>
      <c r="S628" s="22" t="str">
        <f t="shared" si="129"/>
        <v/>
      </c>
      <c r="T628" s="6"/>
      <c r="U628" s="20" t="str">
        <f>IF(T628="","",(VLOOKUP(T628,data!G:H,2,0)))</f>
        <v/>
      </c>
      <c r="V628" s="7"/>
      <c r="W628" s="22" t="str">
        <f t="shared" si="130"/>
        <v/>
      </c>
    </row>
    <row r="629" spans="1:23">
      <c r="A629" s="17" t="str">
        <f>IF(B629="","",VLOOKUP(B629,data!C:D,2,0))</f>
        <v/>
      </c>
      <c r="B629" s="4"/>
      <c r="C629" s="28"/>
      <c r="D629" s="3" t="str">
        <f t="shared" si="118"/>
        <v/>
      </c>
      <c r="E629" s="3" t="str">
        <f t="shared" si="119"/>
        <v/>
      </c>
      <c r="F629" s="3" t="str">
        <f t="shared" si="120"/>
        <v/>
      </c>
      <c r="G629" s="3" t="str">
        <f t="shared" si="121"/>
        <v/>
      </c>
      <c r="H629" s="29" t="str">
        <f t="shared" si="122"/>
        <v/>
      </c>
      <c r="I629" s="3" t="str">
        <f t="shared" si="123"/>
        <v/>
      </c>
      <c r="J629" s="3" t="str">
        <f t="shared" si="124"/>
        <v/>
      </c>
      <c r="K629" s="3" t="str">
        <f t="shared" si="125"/>
        <v/>
      </c>
      <c r="L629" s="29" t="str">
        <f t="shared" si="126"/>
        <v/>
      </c>
      <c r="N629" s="20" t="str">
        <f>IF(M629="","",VLOOKUP(M629,data!E:F,2,0))</f>
        <v/>
      </c>
      <c r="O629" s="35" t="str">
        <f t="shared" si="127"/>
        <v/>
      </c>
      <c r="P629" s="5"/>
      <c r="Q629" s="5"/>
      <c r="R629" s="22" t="str">
        <f t="shared" si="128"/>
        <v/>
      </c>
      <c r="S629" s="22" t="str">
        <f t="shared" si="129"/>
        <v/>
      </c>
      <c r="T629" s="6"/>
      <c r="U629" s="20" t="str">
        <f>IF(T629="","",(VLOOKUP(T629,data!G:H,2,0)))</f>
        <v/>
      </c>
      <c r="V629" s="7"/>
      <c r="W629" s="22" t="str">
        <f t="shared" si="130"/>
        <v/>
      </c>
    </row>
    <row r="630" spans="1:23">
      <c r="A630" s="17" t="str">
        <f>IF(B630="","",VLOOKUP(B630,data!C:D,2,0))</f>
        <v/>
      </c>
      <c r="B630" s="4"/>
      <c r="C630" s="28"/>
      <c r="D630" s="3" t="str">
        <f t="shared" si="118"/>
        <v/>
      </c>
      <c r="E630" s="3" t="str">
        <f t="shared" si="119"/>
        <v/>
      </c>
      <c r="F630" s="3" t="str">
        <f t="shared" si="120"/>
        <v/>
      </c>
      <c r="G630" s="3" t="str">
        <f t="shared" si="121"/>
        <v/>
      </c>
      <c r="H630" s="29" t="str">
        <f t="shared" si="122"/>
        <v/>
      </c>
      <c r="I630" s="3" t="str">
        <f t="shared" si="123"/>
        <v/>
      </c>
      <c r="J630" s="3" t="str">
        <f t="shared" si="124"/>
        <v/>
      </c>
      <c r="K630" s="3" t="str">
        <f t="shared" si="125"/>
        <v/>
      </c>
      <c r="L630" s="29" t="str">
        <f t="shared" si="126"/>
        <v/>
      </c>
      <c r="N630" s="20" t="str">
        <f>IF(M630="","",VLOOKUP(M630,data!E:F,2,0))</f>
        <v/>
      </c>
      <c r="O630" s="35" t="str">
        <f t="shared" si="127"/>
        <v/>
      </c>
      <c r="P630" s="5"/>
      <c r="Q630" s="5"/>
      <c r="R630" s="22" t="str">
        <f t="shared" si="128"/>
        <v/>
      </c>
      <c r="S630" s="22" t="str">
        <f t="shared" si="129"/>
        <v/>
      </c>
      <c r="T630" s="6"/>
      <c r="U630" s="20" t="str">
        <f>IF(T630="","",(VLOOKUP(T630,data!G:H,2,0)))</f>
        <v/>
      </c>
      <c r="V630" s="7"/>
      <c r="W630" s="22" t="str">
        <f t="shared" si="130"/>
        <v/>
      </c>
    </row>
    <row r="631" spans="1:23">
      <c r="A631" s="17" t="str">
        <f>IF(B631="","",VLOOKUP(B631,data!C:D,2,0))</f>
        <v/>
      </c>
      <c r="B631" s="4"/>
      <c r="C631" s="28"/>
      <c r="D631" s="3" t="str">
        <f t="shared" si="118"/>
        <v/>
      </c>
      <c r="E631" s="3" t="str">
        <f t="shared" si="119"/>
        <v/>
      </c>
      <c r="F631" s="3" t="str">
        <f t="shared" si="120"/>
        <v/>
      </c>
      <c r="G631" s="3" t="str">
        <f t="shared" si="121"/>
        <v/>
      </c>
      <c r="H631" s="29" t="str">
        <f t="shared" si="122"/>
        <v/>
      </c>
      <c r="I631" s="3" t="str">
        <f t="shared" si="123"/>
        <v/>
      </c>
      <c r="J631" s="3" t="str">
        <f t="shared" si="124"/>
        <v/>
      </c>
      <c r="K631" s="3" t="str">
        <f t="shared" si="125"/>
        <v/>
      </c>
      <c r="L631" s="29" t="str">
        <f t="shared" si="126"/>
        <v/>
      </c>
      <c r="N631" s="20" t="str">
        <f>IF(M631="","",VLOOKUP(M631,data!E:F,2,0))</f>
        <v/>
      </c>
      <c r="O631" s="35" t="str">
        <f t="shared" si="127"/>
        <v/>
      </c>
      <c r="P631" s="5"/>
      <c r="Q631" s="5"/>
      <c r="R631" s="22" t="str">
        <f t="shared" si="128"/>
        <v/>
      </c>
      <c r="S631" s="22" t="str">
        <f t="shared" si="129"/>
        <v/>
      </c>
      <c r="T631" s="6"/>
      <c r="U631" s="20" t="str">
        <f>IF(T631="","",(VLOOKUP(T631,data!G:H,2,0)))</f>
        <v/>
      </c>
      <c r="V631" s="7"/>
      <c r="W631" s="22" t="str">
        <f t="shared" si="130"/>
        <v/>
      </c>
    </row>
    <row r="632" spans="1:23">
      <c r="A632" s="17" t="str">
        <f>IF(B632="","",VLOOKUP(B632,data!C:D,2,0))</f>
        <v/>
      </c>
      <c r="B632" s="4"/>
      <c r="C632" s="28"/>
      <c r="D632" s="3" t="str">
        <f t="shared" si="118"/>
        <v/>
      </c>
      <c r="E632" s="3" t="str">
        <f t="shared" si="119"/>
        <v/>
      </c>
      <c r="F632" s="3" t="str">
        <f t="shared" si="120"/>
        <v/>
      </c>
      <c r="G632" s="3" t="str">
        <f t="shared" si="121"/>
        <v/>
      </c>
      <c r="H632" s="29" t="str">
        <f t="shared" si="122"/>
        <v/>
      </c>
      <c r="I632" s="3" t="str">
        <f t="shared" si="123"/>
        <v/>
      </c>
      <c r="J632" s="3" t="str">
        <f t="shared" si="124"/>
        <v/>
      </c>
      <c r="K632" s="3" t="str">
        <f t="shared" si="125"/>
        <v/>
      </c>
      <c r="L632" s="29" t="str">
        <f t="shared" si="126"/>
        <v/>
      </c>
      <c r="N632" s="20" t="str">
        <f>IF(M632="","",VLOOKUP(M632,data!E:F,2,0))</f>
        <v/>
      </c>
      <c r="O632" s="35" t="str">
        <f t="shared" si="127"/>
        <v/>
      </c>
      <c r="P632" s="5"/>
      <c r="Q632" s="5"/>
      <c r="R632" s="22" t="str">
        <f t="shared" si="128"/>
        <v/>
      </c>
      <c r="S632" s="22" t="str">
        <f t="shared" si="129"/>
        <v/>
      </c>
      <c r="T632" s="6"/>
      <c r="U632" s="20" t="str">
        <f>IF(T632="","",(VLOOKUP(T632,data!G:H,2,0)))</f>
        <v/>
      </c>
      <c r="V632" s="7"/>
      <c r="W632" s="22" t="str">
        <f t="shared" si="130"/>
        <v/>
      </c>
    </row>
    <row r="633" spans="1:23">
      <c r="A633" s="17" t="str">
        <f>IF(B633="","",VLOOKUP(B633,data!C:D,2,0))</f>
        <v/>
      </c>
      <c r="B633" s="4"/>
      <c r="C633" s="28"/>
      <c r="D633" s="3" t="str">
        <f t="shared" si="118"/>
        <v/>
      </c>
      <c r="E633" s="3" t="str">
        <f t="shared" si="119"/>
        <v/>
      </c>
      <c r="F633" s="3" t="str">
        <f t="shared" si="120"/>
        <v/>
      </c>
      <c r="G633" s="3" t="str">
        <f t="shared" si="121"/>
        <v/>
      </c>
      <c r="H633" s="29" t="str">
        <f t="shared" si="122"/>
        <v/>
      </c>
      <c r="I633" s="3" t="str">
        <f t="shared" si="123"/>
        <v/>
      </c>
      <c r="J633" s="3" t="str">
        <f t="shared" si="124"/>
        <v/>
      </c>
      <c r="K633" s="3" t="str">
        <f t="shared" si="125"/>
        <v/>
      </c>
      <c r="L633" s="29" t="str">
        <f t="shared" si="126"/>
        <v/>
      </c>
      <c r="N633" s="20" t="str">
        <f>IF(M633="","",VLOOKUP(M633,data!E:F,2,0))</f>
        <v/>
      </c>
      <c r="O633" s="35" t="str">
        <f t="shared" si="127"/>
        <v/>
      </c>
      <c r="P633" s="5"/>
      <c r="Q633" s="5"/>
      <c r="R633" s="22" t="str">
        <f t="shared" si="128"/>
        <v/>
      </c>
      <c r="S633" s="22" t="str">
        <f t="shared" si="129"/>
        <v/>
      </c>
      <c r="T633" s="6"/>
      <c r="U633" s="20" t="str">
        <f>IF(T633="","",(VLOOKUP(T633,data!G:H,2,0)))</f>
        <v/>
      </c>
      <c r="V633" s="7"/>
      <c r="W633" s="22" t="str">
        <f t="shared" si="130"/>
        <v/>
      </c>
    </row>
    <row r="634" spans="1:23">
      <c r="A634" s="17" t="str">
        <f>IF(B634="","",VLOOKUP(B634,data!C:D,2,0))</f>
        <v/>
      </c>
      <c r="B634" s="4"/>
      <c r="C634" s="28"/>
      <c r="D634" s="3" t="str">
        <f t="shared" si="118"/>
        <v/>
      </c>
      <c r="E634" s="3" t="str">
        <f t="shared" si="119"/>
        <v/>
      </c>
      <c r="F634" s="3" t="str">
        <f t="shared" si="120"/>
        <v/>
      </c>
      <c r="G634" s="3" t="str">
        <f t="shared" si="121"/>
        <v/>
      </c>
      <c r="H634" s="29" t="str">
        <f t="shared" si="122"/>
        <v/>
      </c>
      <c r="I634" s="3" t="str">
        <f t="shared" si="123"/>
        <v/>
      </c>
      <c r="J634" s="3" t="str">
        <f t="shared" si="124"/>
        <v/>
      </c>
      <c r="K634" s="3" t="str">
        <f t="shared" si="125"/>
        <v/>
      </c>
      <c r="L634" s="29" t="str">
        <f t="shared" si="126"/>
        <v/>
      </c>
      <c r="N634" s="20" t="str">
        <f>IF(M634="","",VLOOKUP(M634,data!E:F,2,0))</f>
        <v/>
      </c>
      <c r="O634" s="35" t="str">
        <f t="shared" si="127"/>
        <v/>
      </c>
      <c r="P634" s="5"/>
      <c r="Q634" s="5"/>
      <c r="R634" s="22" t="str">
        <f t="shared" si="128"/>
        <v/>
      </c>
      <c r="S634" s="22" t="str">
        <f t="shared" si="129"/>
        <v/>
      </c>
      <c r="T634" s="6"/>
      <c r="U634" s="20" t="str">
        <f>IF(T634="","",(VLOOKUP(T634,data!G:H,2,0)))</f>
        <v/>
      </c>
      <c r="V634" s="7"/>
      <c r="W634" s="22" t="str">
        <f t="shared" si="130"/>
        <v/>
      </c>
    </row>
    <row r="635" spans="1:23">
      <c r="A635" s="17" t="str">
        <f>IF(B635="","",VLOOKUP(B635,data!C:D,2,0))</f>
        <v/>
      </c>
      <c r="B635" s="4"/>
      <c r="C635" s="28"/>
      <c r="D635" s="3" t="str">
        <f t="shared" si="118"/>
        <v/>
      </c>
      <c r="E635" s="3" t="str">
        <f t="shared" si="119"/>
        <v/>
      </c>
      <c r="F635" s="3" t="str">
        <f t="shared" si="120"/>
        <v/>
      </c>
      <c r="G635" s="3" t="str">
        <f t="shared" si="121"/>
        <v/>
      </c>
      <c r="H635" s="29" t="str">
        <f t="shared" si="122"/>
        <v/>
      </c>
      <c r="I635" s="3" t="str">
        <f t="shared" si="123"/>
        <v/>
      </c>
      <c r="J635" s="3" t="str">
        <f t="shared" si="124"/>
        <v/>
      </c>
      <c r="K635" s="3" t="str">
        <f t="shared" si="125"/>
        <v/>
      </c>
      <c r="L635" s="29" t="str">
        <f t="shared" si="126"/>
        <v/>
      </c>
      <c r="N635" s="20" t="str">
        <f>IF(M635="","",VLOOKUP(M635,data!E:F,2,0))</f>
        <v/>
      </c>
      <c r="O635" s="35" t="str">
        <f t="shared" si="127"/>
        <v/>
      </c>
      <c r="P635" s="5"/>
      <c r="Q635" s="5"/>
      <c r="R635" s="22" t="str">
        <f t="shared" si="128"/>
        <v/>
      </c>
      <c r="S635" s="22" t="str">
        <f t="shared" si="129"/>
        <v/>
      </c>
      <c r="T635" s="6"/>
      <c r="U635" s="20" t="str">
        <f>IF(T635="","",(VLOOKUP(T635,data!G:H,2,0)))</f>
        <v/>
      </c>
      <c r="V635" s="7"/>
      <c r="W635" s="22" t="str">
        <f t="shared" si="130"/>
        <v/>
      </c>
    </row>
    <row r="636" spans="1:23">
      <c r="A636" s="17" t="str">
        <f>IF(B636="","",VLOOKUP(B636,data!C:D,2,0))</f>
        <v/>
      </c>
      <c r="B636" s="4"/>
      <c r="C636" s="28"/>
      <c r="D636" s="3" t="str">
        <f t="shared" si="118"/>
        <v/>
      </c>
      <c r="E636" s="3" t="str">
        <f t="shared" si="119"/>
        <v/>
      </c>
      <c r="F636" s="3" t="str">
        <f t="shared" si="120"/>
        <v/>
      </c>
      <c r="G636" s="3" t="str">
        <f t="shared" si="121"/>
        <v/>
      </c>
      <c r="H636" s="29" t="str">
        <f t="shared" si="122"/>
        <v/>
      </c>
      <c r="I636" s="3" t="str">
        <f t="shared" si="123"/>
        <v/>
      </c>
      <c r="J636" s="3" t="str">
        <f t="shared" si="124"/>
        <v/>
      </c>
      <c r="K636" s="3" t="str">
        <f t="shared" si="125"/>
        <v/>
      </c>
      <c r="L636" s="29" t="str">
        <f t="shared" si="126"/>
        <v/>
      </c>
      <c r="N636" s="20" t="str">
        <f>IF(M636="","",VLOOKUP(M636,data!E:F,2,0))</f>
        <v/>
      </c>
      <c r="O636" s="35" t="str">
        <f t="shared" si="127"/>
        <v/>
      </c>
      <c r="P636" s="5"/>
      <c r="Q636" s="5"/>
      <c r="R636" s="22" t="str">
        <f t="shared" si="128"/>
        <v/>
      </c>
      <c r="S636" s="22" t="str">
        <f t="shared" si="129"/>
        <v/>
      </c>
      <c r="T636" s="6"/>
      <c r="U636" s="20" t="str">
        <f>IF(T636="","",(VLOOKUP(T636,data!G:H,2,0)))</f>
        <v/>
      </c>
      <c r="V636" s="7"/>
      <c r="W636" s="22" t="str">
        <f t="shared" si="130"/>
        <v/>
      </c>
    </row>
    <row r="637" spans="1:23">
      <c r="A637" s="17" t="str">
        <f>IF(B637="","",VLOOKUP(B637,data!C:D,2,0))</f>
        <v/>
      </c>
      <c r="B637" s="4"/>
      <c r="C637" s="28"/>
      <c r="D637" s="3" t="str">
        <f t="shared" si="118"/>
        <v/>
      </c>
      <c r="E637" s="3" t="str">
        <f t="shared" si="119"/>
        <v/>
      </c>
      <c r="F637" s="3" t="str">
        <f t="shared" si="120"/>
        <v/>
      </c>
      <c r="G637" s="3" t="str">
        <f t="shared" si="121"/>
        <v/>
      </c>
      <c r="H637" s="29" t="str">
        <f t="shared" si="122"/>
        <v/>
      </c>
      <c r="I637" s="3" t="str">
        <f t="shared" si="123"/>
        <v/>
      </c>
      <c r="J637" s="3" t="str">
        <f t="shared" si="124"/>
        <v/>
      </c>
      <c r="K637" s="3" t="str">
        <f t="shared" si="125"/>
        <v/>
      </c>
      <c r="L637" s="29" t="str">
        <f t="shared" si="126"/>
        <v/>
      </c>
      <c r="N637" s="20" t="str">
        <f>IF(M637="","",VLOOKUP(M637,data!E:F,2,0))</f>
        <v/>
      </c>
      <c r="O637" s="35" t="str">
        <f t="shared" si="127"/>
        <v/>
      </c>
      <c r="P637" s="5"/>
      <c r="Q637" s="5"/>
      <c r="R637" s="22" t="str">
        <f t="shared" si="128"/>
        <v/>
      </c>
      <c r="S637" s="22" t="str">
        <f t="shared" si="129"/>
        <v/>
      </c>
      <c r="T637" s="6"/>
      <c r="U637" s="20" t="str">
        <f>IF(T637="","",(VLOOKUP(T637,data!G:H,2,0)))</f>
        <v/>
      </c>
      <c r="V637" s="7"/>
      <c r="W637" s="22" t="str">
        <f t="shared" si="130"/>
        <v/>
      </c>
    </row>
    <row r="638" spans="1:23">
      <c r="A638" s="17" t="str">
        <f>IF(B638="","",VLOOKUP(B638,data!C:D,2,0))</f>
        <v/>
      </c>
      <c r="B638" s="4"/>
      <c r="C638" s="28"/>
      <c r="D638" s="3" t="str">
        <f t="shared" si="118"/>
        <v/>
      </c>
      <c r="E638" s="3" t="str">
        <f t="shared" si="119"/>
        <v/>
      </c>
      <c r="F638" s="3" t="str">
        <f t="shared" si="120"/>
        <v/>
      </c>
      <c r="G638" s="3" t="str">
        <f t="shared" si="121"/>
        <v/>
      </c>
      <c r="H638" s="29" t="str">
        <f t="shared" si="122"/>
        <v/>
      </c>
      <c r="I638" s="3" t="str">
        <f t="shared" si="123"/>
        <v/>
      </c>
      <c r="J638" s="3" t="str">
        <f t="shared" si="124"/>
        <v/>
      </c>
      <c r="K638" s="3" t="str">
        <f t="shared" si="125"/>
        <v/>
      </c>
      <c r="L638" s="29" t="str">
        <f t="shared" si="126"/>
        <v/>
      </c>
      <c r="N638" s="20" t="str">
        <f>IF(M638="","",VLOOKUP(M638,data!E:F,2,0))</f>
        <v/>
      </c>
      <c r="O638" s="35" t="str">
        <f t="shared" si="127"/>
        <v/>
      </c>
      <c r="P638" s="5"/>
      <c r="Q638" s="5"/>
      <c r="R638" s="22" t="str">
        <f t="shared" si="128"/>
        <v/>
      </c>
      <c r="S638" s="22" t="str">
        <f t="shared" si="129"/>
        <v/>
      </c>
      <c r="T638" s="6"/>
      <c r="U638" s="20" t="str">
        <f>IF(T638="","",(VLOOKUP(T638,data!G:H,2,0)))</f>
        <v/>
      </c>
      <c r="V638" s="7"/>
      <c r="W638" s="22" t="str">
        <f t="shared" si="130"/>
        <v/>
      </c>
    </row>
    <row r="639" spans="1:23">
      <c r="A639" s="17" t="str">
        <f>IF(B639="","",VLOOKUP(B639,data!C:D,2,0))</f>
        <v/>
      </c>
      <c r="B639" s="4"/>
      <c r="C639" s="28"/>
      <c r="D639" s="3" t="str">
        <f t="shared" si="118"/>
        <v/>
      </c>
      <c r="E639" s="3" t="str">
        <f t="shared" si="119"/>
        <v/>
      </c>
      <c r="F639" s="3" t="str">
        <f t="shared" si="120"/>
        <v/>
      </c>
      <c r="G639" s="3" t="str">
        <f t="shared" si="121"/>
        <v/>
      </c>
      <c r="H639" s="29" t="str">
        <f t="shared" si="122"/>
        <v/>
      </c>
      <c r="I639" s="3" t="str">
        <f t="shared" si="123"/>
        <v/>
      </c>
      <c r="J639" s="3" t="str">
        <f t="shared" si="124"/>
        <v/>
      </c>
      <c r="K639" s="3" t="str">
        <f t="shared" si="125"/>
        <v/>
      </c>
      <c r="L639" s="29" t="str">
        <f t="shared" si="126"/>
        <v/>
      </c>
      <c r="N639" s="20" t="str">
        <f>IF(M639="","",VLOOKUP(M639,data!E:F,2,0))</f>
        <v/>
      </c>
      <c r="O639" s="35" t="str">
        <f t="shared" si="127"/>
        <v/>
      </c>
      <c r="P639" s="5"/>
      <c r="Q639" s="5"/>
      <c r="R639" s="22" t="str">
        <f t="shared" si="128"/>
        <v/>
      </c>
      <c r="S639" s="22" t="str">
        <f t="shared" si="129"/>
        <v/>
      </c>
      <c r="T639" s="6"/>
      <c r="U639" s="20" t="str">
        <f>IF(T639="","",(VLOOKUP(T639,data!G:H,2,0)))</f>
        <v/>
      </c>
      <c r="V639" s="7"/>
      <c r="W639" s="22" t="str">
        <f t="shared" si="130"/>
        <v/>
      </c>
    </row>
    <row r="640" spans="1:23">
      <c r="A640" s="17" t="str">
        <f>IF(B640="","",VLOOKUP(B640,data!C:D,2,0))</f>
        <v/>
      </c>
      <c r="B640" s="4"/>
      <c r="C640" s="28"/>
      <c r="D640" s="3" t="str">
        <f t="shared" si="118"/>
        <v/>
      </c>
      <c r="E640" s="3" t="str">
        <f t="shared" si="119"/>
        <v/>
      </c>
      <c r="F640" s="3" t="str">
        <f t="shared" si="120"/>
        <v/>
      </c>
      <c r="G640" s="3" t="str">
        <f t="shared" si="121"/>
        <v/>
      </c>
      <c r="H640" s="29" t="str">
        <f t="shared" si="122"/>
        <v/>
      </c>
      <c r="I640" s="3" t="str">
        <f t="shared" si="123"/>
        <v/>
      </c>
      <c r="J640" s="3" t="str">
        <f t="shared" si="124"/>
        <v/>
      </c>
      <c r="K640" s="3" t="str">
        <f t="shared" si="125"/>
        <v/>
      </c>
      <c r="L640" s="29" t="str">
        <f t="shared" si="126"/>
        <v/>
      </c>
      <c r="N640" s="20" t="str">
        <f>IF(M640="","",VLOOKUP(M640,data!E:F,2,0))</f>
        <v/>
      </c>
      <c r="O640" s="35" t="str">
        <f t="shared" si="127"/>
        <v/>
      </c>
      <c r="P640" s="5"/>
      <c r="Q640" s="5"/>
      <c r="R640" s="22" t="str">
        <f t="shared" si="128"/>
        <v/>
      </c>
      <c r="S640" s="22" t="str">
        <f t="shared" si="129"/>
        <v/>
      </c>
      <c r="T640" s="6"/>
      <c r="U640" s="20" t="str">
        <f>IF(T640="","",(VLOOKUP(T640,data!G:H,2,0)))</f>
        <v/>
      </c>
      <c r="V640" s="7"/>
      <c r="W640" s="22" t="str">
        <f t="shared" si="130"/>
        <v/>
      </c>
    </row>
    <row r="641" spans="1:23">
      <c r="A641" s="17" t="str">
        <f>IF(B641="","",VLOOKUP(B641,data!C:D,2,0))</f>
        <v/>
      </c>
      <c r="B641" s="4"/>
      <c r="C641" s="28"/>
      <c r="D641" s="3" t="str">
        <f t="shared" si="118"/>
        <v/>
      </c>
      <c r="E641" s="3" t="str">
        <f t="shared" si="119"/>
        <v/>
      </c>
      <c r="F641" s="3" t="str">
        <f t="shared" si="120"/>
        <v/>
      </c>
      <c r="G641" s="3" t="str">
        <f t="shared" si="121"/>
        <v/>
      </c>
      <c r="H641" s="29" t="str">
        <f t="shared" si="122"/>
        <v/>
      </c>
      <c r="I641" s="3" t="str">
        <f t="shared" si="123"/>
        <v/>
      </c>
      <c r="J641" s="3" t="str">
        <f t="shared" si="124"/>
        <v/>
      </c>
      <c r="K641" s="3" t="str">
        <f t="shared" si="125"/>
        <v/>
      </c>
      <c r="L641" s="29" t="str">
        <f t="shared" si="126"/>
        <v/>
      </c>
      <c r="N641" s="20" t="str">
        <f>IF(M641="","",VLOOKUP(M641,data!E:F,2,0))</f>
        <v/>
      </c>
      <c r="O641" s="35" t="str">
        <f t="shared" si="127"/>
        <v/>
      </c>
      <c r="P641" s="5"/>
      <c r="Q641" s="5"/>
      <c r="R641" s="22" t="str">
        <f t="shared" si="128"/>
        <v/>
      </c>
      <c r="S641" s="22" t="str">
        <f t="shared" si="129"/>
        <v/>
      </c>
      <c r="T641" s="6"/>
      <c r="U641" s="20" t="str">
        <f>IF(T641="","",(VLOOKUP(T641,data!G:H,2,0)))</f>
        <v/>
      </c>
      <c r="V641" s="7"/>
      <c r="W641" s="22" t="str">
        <f t="shared" si="130"/>
        <v/>
      </c>
    </row>
    <row r="642" spans="1:23">
      <c r="A642" s="17" t="str">
        <f>IF(B642="","",VLOOKUP(B642,data!C:D,2,0))</f>
        <v/>
      </c>
      <c r="B642" s="4"/>
      <c r="C642" s="28"/>
      <c r="D642" s="3" t="str">
        <f t="shared" si="118"/>
        <v/>
      </c>
      <c r="E642" s="3" t="str">
        <f t="shared" si="119"/>
        <v/>
      </c>
      <c r="F642" s="3" t="str">
        <f t="shared" si="120"/>
        <v/>
      </c>
      <c r="G642" s="3" t="str">
        <f t="shared" si="121"/>
        <v/>
      </c>
      <c r="H642" s="29" t="str">
        <f t="shared" si="122"/>
        <v/>
      </c>
      <c r="I642" s="3" t="str">
        <f t="shared" si="123"/>
        <v/>
      </c>
      <c r="J642" s="3" t="str">
        <f t="shared" si="124"/>
        <v/>
      </c>
      <c r="K642" s="3" t="str">
        <f t="shared" si="125"/>
        <v/>
      </c>
      <c r="L642" s="29" t="str">
        <f t="shared" si="126"/>
        <v/>
      </c>
      <c r="N642" s="20" t="str">
        <f>IF(M642="","",VLOOKUP(M642,data!E:F,2,0))</f>
        <v/>
      </c>
      <c r="O642" s="35" t="str">
        <f t="shared" si="127"/>
        <v/>
      </c>
      <c r="P642" s="5"/>
      <c r="Q642" s="5"/>
      <c r="R642" s="22" t="str">
        <f t="shared" si="128"/>
        <v/>
      </c>
      <c r="S642" s="22" t="str">
        <f t="shared" si="129"/>
        <v/>
      </c>
      <c r="T642" s="6"/>
      <c r="U642" s="20" t="str">
        <f>IF(T642="","",(VLOOKUP(T642,data!G:H,2,0)))</f>
        <v/>
      </c>
      <c r="V642" s="7"/>
      <c r="W642" s="22" t="str">
        <f t="shared" si="130"/>
        <v/>
      </c>
    </row>
    <row r="643" spans="1:23">
      <c r="A643" s="17" t="str">
        <f>IF(B643="","",VLOOKUP(B643,data!C:D,2,0))</f>
        <v/>
      </c>
      <c r="B643" s="4"/>
      <c r="C643" s="28"/>
      <c r="D643" s="3" t="str">
        <f t="shared" ref="D643:D706" si="131">IF(C643="","",DAY(C643))</f>
        <v/>
      </c>
      <c r="E643" s="3" t="str">
        <f t="shared" ref="E643:E706" si="132">IF(C643="","",MONTH(C643))</f>
        <v/>
      </c>
      <c r="F643" s="3" t="str">
        <f t="shared" ref="F643:F706" si="133">IF(C643="","",YEAR(C643))</f>
        <v/>
      </c>
      <c r="G643" s="3" t="str">
        <f t="shared" ref="G643:G706" si="134">IF(C643="","",(E643&amp;"/"&amp;D643&amp;"/"&amp;F643))</f>
        <v/>
      </c>
      <c r="H643" s="29" t="str">
        <f t="shared" ref="H643:H706" si="135">IF(C643&gt;0,C643,"")</f>
        <v/>
      </c>
      <c r="I643" s="3" t="str">
        <f t="shared" ref="I643:I706" si="136">IF(H643="","",DAY(H643))</f>
        <v/>
      </c>
      <c r="J643" s="3" t="str">
        <f t="shared" ref="J643:J706" si="137">IF(H643="","",MONTH(H643))</f>
        <v/>
      </c>
      <c r="K643" s="3" t="str">
        <f t="shared" ref="K643:K706" si="138">IF(H643="","",YEAR(H643))</f>
        <v/>
      </c>
      <c r="L643" s="29" t="str">
        <f t="shared" ref="L643:L706" si="139">IF(H643="","",(J643&amp;"/"&amp;I643&amp;"/"&amp;K643))</f>
        <v/>
      </c>
      <c r="N643" s="20" t="str">
        <f>IF(M643="","",VLOOKUP(M643,data!E:F,2,0))</f>
        <v/>
      </c>
      <c r="O643" s="35" t="str">
        <f t="shared" ref="O643:O706" si="140">IF(C643&gt;0,1,"")</f>
        <v/>
      </c>
      <c r="P643" s="5"/>
      <c r="Q643" s="5"/>
      <c r="R643" s="22" t="str">
        <f t="shared" ref="R643:R706" si="141">IF(P643=0,"",MROUND(((Q643-P643)*24),0.5))</f>
        <v/>
      </c>
      <c r="S643" s="22" t="str">
        <f t="shared" ref="S643:S706" si="142">IF(P643=0,"",IF(Q643=0,"",IF(W643&gt;R643,R643,W643)))</f>
        <v/>
      </c>
      <c r="T643" s="6"/>
      <c r="U643" s="20" t="str">
        <f>IF(T643="","",(VLOOKUP(T643,data!G:H,2,0)))</f>
        <v/>
      </c>
      <c r="V643" s="7"/>
      <c r="W643" s="22" t="str">
        <f t="shared" ref="W643:W706" si="143">IF(P643=0,"",IF(M643=5,4,IF(M643=6,4,IF(M643=7,4,IF(M643=9,2,IF(M643=10,2,IF(M643=11,2,R643)))))))</f>
        <v/>
      </c>
    </row>
    <row r="644" spans="1:23">
      <c r="A644" s="17" t="str">
        <f>IF(B644="","",VLOOKUP(B644,data!C:D,2,0))</f>
        <v/>
      </c>
      <c r="B644" s="4"/>
      <c r="C644" s="28"/>
      <c r="D644" s="3" t="str">
        <f t="shared" si="131"/>
        <v/>
      </c>
      <c r="E644" s="3" t="str">
        <f t="shared" si="132"/>
        <v/>
      </c>
      <c r="F644" s="3" t="str">
        <f t="shared" si="133"/>
        <v/>
      </c>
      <c r="G644" s="3" t="str">
        <f t="shared" si="134"/>
        <v/>
      </c>
      <c r="H644" s="29" t="str">
        <f t="shared" si="135"/>
        <v/>
      </c>
      <c r="I644" s="3" t="str">
        <f t="shared" si="136"/>
        <v/>
      </c>
      <c r="J644" s="3" t="str">
        <f t="shared" si="137"/>
        <v/>
      </c>
      <c r="K644" s="3" t="str">
        <f t="shared" si="138"/>
        <v/>
      </c>
      <c r="L644" s="29" t="str">
        <f t="shared" si="139"/>
        <v/>
      </c>
      <c r="N644" s="20" t="str">
        <f>IF(M644="","",VLOOKUP(M644,data!E:F,2,0))</f>
        <v/>
      </c>
      <c r="O644" s="35" t="str">
        <f t="shared" si="140"/>
        <v/>
      </c>
      <c r="P644" s="5"/>
      <c r="Q644" s="5"/>
      <c r="R644" s="22" t="str">
        <f t="shared" si="141"/>
        <v/>
      </c>
      <c r="S644" s="22" t="str">
        <f t="shared" si="142"/>
        <v/>
      </c>
      <c r="T644" s="6"/>
      <c r="U644" s="20" t="str">
        <f>IF(T644="","",(VLOOKUP(T644,data!G:H,2,0)))</f>
        <v/>
      </c>
      <c r="V644" s="7"/>
      <c r="W644" s="22" t="str">
        <f t="shared" si="143"/>
        <v/>
      </c>
    </row>
    <row r="645" spans="1:23">
      <c r="A645" s="17" t="str">
        <f>IF(B645="","",VLOOKUP(B645,data!C:D,2,0))</f>
        <v/>
      </c>
      <c r="B645" s="4"/>
      <c r="C645" s="28"/>
      <c r="D645" s="3" t="str">
        <f t="shared" si="131"/>
        <v/>
      </c>
      <c r="E645" s="3" t="str">
        <f t="shared" si="132"/>
        <v/>
      </c>
      <c r="F645" s="3" t="str">
        <f t="shared" si="133"/>
        <v/>
      </c>
      <c r="G645" s="3" t="str">
        <f t="shared" si="134"/>
        <v/>
      </c>
      <c r="H645" s="29" t="str">
        <f t="shared" si="135"/>
        <v/>
      </c>
      <c r="I645" s="3" t="str">
        <f t="shared" si="136"/>
        <v/>
      </c>
      <c r="J645" s="3" t="str">
        <f t="shared" si="137"/>
        <v/>
      </c>
      <c r="K645" s="3" t="str">
        <f t="shared" si="138"/>
        <v/>
      </c>
      <c r="L645" s="29" t="str">
        <f t="shared" si="139"/>
        <v/>
      </c>
      <c r="N645" s="20" t="str">
        <f>IF(M645="","",VLOOKUP(M645,data!E:F,2,0))</f>
        <v/>
      </c>
      <c r="O645" s="35" t="str">
        <f t="shared" si="140"/>
        <v/>
      </c>
      <c r="P645" s="5"/>
      <c r="Q645" s="5"/>
      <c r="R645" s="22" t="str">
        <f t="shared" si="141"/>
        <v/>
      </c>
      <c r="S645" s="22" t="str">
        <f t="shared" si="142"/>
        <v/>
      </c>
      <c r="T645" s="6"/>
      <c r="U645" s="20" t="str">
        <f>IF(T645="","",(VLOOKUP(T645,data!G:H,2,0)))</f>
        <v/>
      </c>
      <c r="V645" s="7"/>
      <c r="W645" s="22" t="str">
        <f t="shared" si="143"/>
        <v/>
      </c>
    </row>
    <row r="646" spans="1:23">
      <c r="A646" s="17" t="str">
        <f>IF(B646="","",VLOOKUP(B646,data!C:D,2,0))</f>
        <v/>
      </c>
      <c r="B646" s="4"/>
      <c r="C646" s="28"/>
      <c r="D646" s="3" t="str">
        <f t="shared" si="131"/>
        <v/>
      </c>
      <c r="E646" s="3" t="str">
        <f t="shared" si="132"/>
        <v/>
      </c>
      <c r="F646" s="3" t="str">
        <f t="shared" si="133"/>
        <v/>
      </c>
      <c r="G646" s="3" t="str">
        <f t="shared" si="134"/>
        <v/>
      </c>
      <c r="H646" s="29" t="str">
        <f t="shared" si="135"/>
        <v/>
      </c>
      <c r="I646" s="3" t="str">
        <f t="shared" si="136"/>
        <v/>
      </c>
      <c r="J646" s="3" t="str">
        <f t="shared" si="137"/>
        <v/>
      </c>
      <c r="K646" s="3" t="str">
        <f t="shared" si="138"/>
        <v/>
      </c>
      <c r="L646" s="29" t="str">
        <f t="shared" si="139"/>
        <v/>
      </c>
      <c r="N646" s="20" t="str">
        <f>IF(M646="","",VLOOKUP(M646,data!E:F,2,0))</f>
        <v/>
      </c>
      <c r="O646" s="35" t="str">
        <f t="shared" si="140"/>
        <v/>
      </c>
      <c r="P646" s="5"/>
      <c r="Q646" s="5"/>
      <c r="R646" s="22" t="str">
        <f t="shared" si="141"/>
        <v/>
      </c>
      <c r="S646" s="22" t="str">
        <f t="shared" si="142"/>
        <v/>
      </c>
      <c r="T646" s="6"/>
      <c r="U646" s="20" t="str">
        <f>IF(T646="","",(VLOOKUP(T646,data!G:H,2,0)))</f>
        <v/>
      </c>
      <c r="V646" s="7"/>
      <c r="W646" s="22" t="str">
        <f t="shared" si="143"/>
        <v/>
      </c>
    </row>
    <row r="647" spans="1:23">
      <c r="A647" s="17" t="str">
        <f>IF(B647="","",VLOOKUP(B647,data!C:D,2,0))</f>
        <v/>
      </c>
      <c r="B647" s="4"/>
      <c r="C647" s="28"/>
      <c r="D647" s="3" t="str">
        <f t="shared" si="131"/>
        <v/>
      </c>
      <c r="E647" s="3" t="str">
        <f t="shared" si="132"/>
        <v/>
      </c>
      <c r="F647" s="3" t="str">
        <f t="shared" si="133"/>
        <v/>
      </c>
      <c r="G647" s="3" t="str">
        <f t="shared" si="134"/>
        <v/>
      </c>
      <c r="H647" s="29" t="str">
        <f t="shared" si="135"/>
        <v/>
      </c>
      <c r="I647" s="3" t="str">
        <f t="shared" si="136"/>
        <v/>
      </c>
      <c r="J647" s="3" t="str">
        <f t="shared" si="137"/>
        <v/>
      </c>
      <c r="K647" s="3" t="str">
        <f t="shared" si="138"/>
        <v/>
      </c>
      <c r="L647" s="29" t="str">
        <f t="shared" si="139"/>
        <v/>
      </c>
      <c r="N647" s="20" t="str">
        <f>IF(M647="","",VLOOKUP(M647,data!E:F,2,0))</f>
        <v/>
      </c>
      <c r="O647" s="35" t="str">
        <f t="shared" si="140"/>
        <v/>
      </c>
      <c r="P647" s="5"/>
      <c r="Q647" s="5"/>
      <c r="R647" s="22" t="str">
        <f t="shared" si="141"/>
        <v/>
      </c>
      <c r="S647" s="22" t="str">
        <f t="shared" si="142"/>
        <v/>
      </c>
      <c r="T647" s="6"/>
      <c r="U647" s="20" t="str">
        <f>IF(T647="","",(VLOOKUP(T647,data!G:H,2,0)))</f>
        <v/>
      </c>
      <c r="V647" s="7"/>
      <c r="W647" s="22" t="str">
        <f t="shared" si="143"/>
        <v/>
      </c>
    </row>
    <row r="648" spans="1:23">
      <c r="A648" s="17" t="str">
        <f>IF(B648="","",VLOOKUP(B648,data!C:D,2,0))</f>
        <v/>
      </c>
      <c r="B648" s="4"/>
      <c r="C648" s="28"/>
      <c r="D648" s="3" t="str">
        <f t="shared" si="131"/>
        <v/>
      </c>
      <c r="E648" s="3" t="str">
        <f t="shared" si="132"/>
        <v/>
      </c>
      <c r="F648" s="3" t="str">
        <f t="shared" si="133"/>
        <v/>
      </c>
      <c r="G648" s="3" t="str">
        <f t="shared" si="134"/>
        <v/>
      </c>
      <c r="H648" s="29" t="str">
        <f t="shared" si="135"/>
        <v/>
      </c>
      <c r="I648" s="3" t="str">
        <f t="shared" si="136"/>
        <v/>
      </c>
      <c r="J648" s="3" t="str">
        <f t="shared" si="137"/>
        <v/>
      </c>
      <c r="K648" s="3" t="str">
        <f t="shared" si="138"/>
        <v/>
      </c>
      <c r="L648" s="29" t="str">
        <f t="shared" si="139"/>
        <v/>
      </c>
      <c r="N648" s="20" t="str">
        <f>IF(M648="","",VLOOKUP(M648,data!E:F,2,0))</f>
        <v/>
      </c>
      <c r="O648" s="35" t="str">
        <f t="shared" si="140"/>
        <v/>
      </c>
      <c r="P648" s="5"/>
      <c r="Q648" s="5"/>
      <c r="R648" s="22" t="str">
        <f t="shared" si="141"/>
        <v/>
      </c>
      <c r="S648" s="22" t="str">
        <f t="shared" si="142"/>
        <v/>
      </c>
      <c r="T648" s="6"/>
      <c r="U648" s="20" t="str">
        <f>IF(T648="","",(VLOOKUP(T648,data!G:H,2,0)))</f>
        <v/>
      </c>
      <c r="V648" s="7"/>
      <c r="W648" s="22" t="str">
        <f t="shared" si="143"/>
        <v/>
      </c>
    </row>
    <row r="649" spans="1:23">
      <c r="A649" s="17" t="str">
        <f>IF(B649="","",VLOOKUP(B649,data!C:D,2,0))</f>
        <v/>
      </c>
      <c r="B649" s="4"/>
      <c r="C649" s="28"/>
      <c r="D649" s="3" t="str">
        <f t="shared" si="131"/>
        <v/>
      </c>
      <c r="E649" s="3" t="str">
        <f t="shared" si="132"/>
        <v/>
      </c>
      <c r="F649" s="3" t="str">
        <f t="shared" si="133"/>
        <v/>
      </c>
      <c r="G649" s="3" t="str">
        <f t="shared" si="134"/>
        <v/>
      </c>
      <c r="H649" s="29" t="str">
        <f t="shared" si="135"/>
        <v/>
      </c>
      <c r="I649" s="3" t="str">
        <f t="shared" si="136"/>
        <v/>
      </c>
      <c r="J649" s="3" t="str">
        <f t="shared" si="137"/>
        <v/>
      </c>
      <c r="K649" s="3" t="str">
        <f t="shared" si="138"/>
        <v/>
      </c>
      <c r="L649" s="29" t="str">
        <f t="shared" si="139"/>
        <v/>
      </c>
      <c r="N649" s="20" t="str">
        <f>IF(M649="","",VLOOKUP(M649,data!E:F,2,0))</f>
        <v/>
      </c>
      <c r="O649" s="35" t="str">
        <f t="shared" si="140"/>
        <v/>
      </c>
      <c r="P649" s="5"/>
      <c r="Q649" s="5"/>
      <c r="R649" s="22" t="str">
        <f t="shared" si="141"/>
        <v/>
      </c>
      <c r="S649" s="22" t="str">
        <f t="shared" si="142"/>
        <v/>
      </c>
      <c r="T649" s="6"/>
      <c r="U649" s="20" t="str">
        <f>IF(T649="","",(VLOOKUP(T649,data!G:H,2,0)))</f>
        <v/>
      </c>
      <c r="V649" s="7"/>
      <c r="W649" s="22" t="str">
        <f t="shared" si="143"/>
        <v/>
      </c>
    </row>
    <row r="650" spans="1:23">
      <c r="A650" s="17" t="str">
        <f>IF(B650="","",VLOOKUP(B650,data!C:D,2,0))</f>
        <v/>
      </c>
      <c r="B650" s="4"/>
      <c r="C650" s="28"/>
      <c r="D650" s="3" t="str">
        <f t="shared" si="131"/>
        <v/>
      </c>
      <c r="E650" s="3" t="str">
        <f t="shared" si="132"/>
        <v/>
      </c>
      <c r="F650" s="3" t="str">
        <f t="shared" si="133"/>
        <v/>
      </c>
      <c r="G650" s="3" t="str">
        <f t="shared" si="134"/>
        <v/>
      </c>
      <c r="H650" s="29" t="str">
        <f t="shared" si="135"/>
        <v/>
      </c>
      <c r="I650" s="3" t="str">
        <f t="shared" si="136"/>
        <v/>
      </c>
      <c r="J650" s="3" t="str">
        <f t="shared" si="137"/>
        <v/>
      </c>
      <c r="K650" s="3" t="str">
        <f t="shared" si="138"/>
        <v/>
      </c>
      <c r="L650" s="29" t="str">
        <f t="shared" si="139"/>
        <v/>
      </c>
      <c r="N650" s="20" t="str">
        <f>IF(M650="","",VLOOKUP(M650,data!E:F,2,0))</f>
        <v/>
      </c>
      <c r="O650" s="35" t="str">
        <f t="shared" si="140"/>
        <v/>
      </c>
      <c r="P650" s="5"/>
      <c r="Q650" s="5"/>
      <c r="R650" s="22" t="str">
        <f t="shared" si="141"/>
        <v/>
      </c>
      <c r="S650" s="22" t="str">
        <f t="shared" si="142"/>
        <v/>
      </c>
      <c r="T650" s="6"/>
      <c r="U650" s="20" t="str">
        <f>IF(T650="","",(VLOOKUP(T650,data!G:H,2,0)))</f>
        <v/>
      </c>
      <c r="V650" s="7"/>
      <c r="W650" s="22" t="str">
        <f t="shared" si="143"/>
        <v/>
      </c>
    </row>
    <row r="651" spans="1:23">
      <c r="A651" s="17" t="str">
        <f>IF(B651="","",VLOOKUP(B651,data!C:D,2,0))</f>
        <v/>
      </c>
      <c r="B651" s="4"/>
      <c r="C651" s="28"/>
      <c r="D651" s="3" t="str">
        <f t="shared" si="131"/>
        <v/>
      </c>
      <c r="E651" s="3" t="str">
        <f t="shared" si="132"/>
        <v/>
      </c>
      <c r="F651" s="3" t="str">
        <f t="shared" si="133"/>
        <v/>
      </c>
      <c r="G651" s="3" t="str">
        <f t="shared" si="134"/>
        <v/>
      </c>
      <c r="H651" s="29" t="str">
        <f t="shared" si="135"/>
        <v/>
      </c>
      <c r="I651" s="3" t="str">
        <f t="shared" si="136"/>
        <v/>
      </c>
      <c r="J651" s="3" t="str">
        <f t="shared" si="137"/>
        <v/>
      </c>
      <c r="K651" s="3" t="str">
        <f t="shared" si="138"/>
        <v/>
      </c>
      <c r="L651" s="29" t="str">
        <f t="shared" si="139"/>
        <v/>
      </c>
      <c r="N651" s="20" t="str">
        <f>IF(M651="","",VLOOKUP(M651,data!E:F,2,0))</f>
        <v/>
      </c>
      <c r="O651" s="35" t="str">
        <f t="shared" si="140"/>
        <v/>
      </c>
      <c r="P651" s="5"/>
      <c r="Q651" s="5"/>
      <c r="R651" s="22" t="str">
        <f t="shared" si="141"/>
        <v/>
      </c>
      <c r="S651" s="22" t="str">
        <f t="shared" si="142"/>
        <v/>
      </c>
      <c r="T651" s="6"/>
      <c r="U651" s="20" t="str">
        <f>IF(T651="","",(VLOOKUP(T651,data!G:H,2,0)))</f>
        <v/>
      </c>
      <c r="V651" s="7"/>
      <c r="W651" s="22" t="str">
        <f t="shared" si="143"/>
        <v/>
      </c>
    </row>
    <row r="652" spans="1:23">
      <c r="A652" s="17" t="str">
        <f>IF(B652="","",VLOOKUP(B652,data!C:D,2,0))</f>
        <v/>
      </c>
      <c r="B652" s="4"/>
      <c r="C652" s="28"/>
      <c r="D652" s="3" t="str">
        <f t="shared" si="131"/>
        <v/>
      </c>
      <c r="E652" s="3" t="str">
        <f t="shared" si="132"/>
        <v/>
      </c>
      <c r="F652" s="3" t="str">
        <f t="shared" si="133"/>
        <v/>
      </c>
      <c r="G652" s="3" t="str">
        <f t="shared" si="134"/>
        <v/>
      </c>
      <c r="H652" s="29" t="str">
        <f t="shared" si="135"/>
        <v/>
      </c>
      <c r="I652" s="3" t="str">
        <f t="shared" si="136"/>
        <v/>
      </c>
      <c r="J652" s="3" t="str">
        <f t="shared" si="137"/>
        <v/>
      </c>
      <c r="K652" s="3" t="str">
        <f t="shared" si="138"/>
        <v/>
      </c>
      <c r="L652" s="29" t="str">
        <f t="shared" si="139"/>
        <v/>
      </c>
      <c r="N652" s="20" t="str">
        <f>IF(M652="","",VLOOKUP(M652,data!E:F,2,0))</f>
        <v/>
      </c>
      <c r="O652" s="35" t="str">
        <f t="shared" si="140"/>
        <v/>
      </c>
      <c r="P652" s="5"/>
      <c r="Q652" s="5"/>
      <c r="R652" s="22" t="str">
        <f t="shared" si="141"/>
        <v/>
      </c>
      <c r="S652" s="22" t="str">
        <f t="shared" si="142"/>
        <v/>
      </c>
      <c r="T652" s="6"/>
      <c r="U652" s="20" t="str">
        <f>IF(T652="","",(VLOOKUP(T652,data!G:H,2,0)))</f>
        <v/>
      </c>
      <c r="V652" s="7"/>
      <c r="W652" s="22" t="str">
        <f t="shared" si="143"/>
        <v/>
      </c>
    </row>
    <row r="653" spans="1:23">
      <c r="A653" s="17" t="str">
        <f>IF(B653="","",VLOOKUP(B653,data!C:D,2,0))</f>
        <v/>
      </c>
      <c r="B653" s="4"/>
      <c r="C653" s="28"/>
      <c r="D653" s="3" t="str">
        <f t="shared" si="131"/>
        <v/>
      </c>
      <c r="E653" s="3" t="str">
        <f t="shared" si="132"/>
        <v/>
      </c>
      <c r="F653" s="3" t="str">
        <f t="shared" si="133"/>
        <v/>
      </c>
      <c r="G653" s="3" t="str">
        <f t="shared" si="134"/>
        <v/>
      </c>
      <c r="H653" s="29" t="str">
        <f t="shared" si="135"/>
        <v/>
      </c>
      <c r="I653" s="3" t="str">
        <f t="shared" si="136"/>
        <v/>
      </c>
      <c r="J653" s="3" t="str">
        <f t="shared" si="137"/>
        <v/>
      </c>
      <c r="K653" s="3" t="str">
        <f t="shared" si="138"/>
        <v/>
      </c>
      <c r="L653" s="29" t="str">
        <f t="shared" si="139"/>
        <v/>
      </c>
      <c r="N653" s="20" t="str">
        <f>IF(M653="","",VLOOKUP(M653,data!E:F,2,0))</f>
        <v/>
      </c>
      <c r="O653" s="35" t="str">
        <f t="shared" si="140"/>
        <v/>
      </c>
      <c r="P653" s="5"/>
      <c r="Q653" s="5"/>
      <c r="R653" s="22" t="str">
        <f t="shared" si="141"/>
        <v/>
      </c>
      <c r="S653" s="22" t="str">
        <f t="shared" si="142"/>
        <v/>
      </c>
      <c r="T653" s="6"/>
      <c r="U653" s="20" t="str">
        <f>IF(T653="","",(VLOOKUP(T653,data!G:H,2,0)))</f>
        <v/>
      </c>
      <c r="V653" s="7"/>
      <c r="W653" s="22" t="str">
        <f t="shared" si="143"/>
        <v/>
      </c>
    </row>
    <row r="654" spans="1:23">
      <c r="A654" s="17" t="str">
        <f>IF(B654="","",VLOOKUP(B654,data!C:D,2,0))</f>
        <v/>
      </c>
      <c r="B654" s="4"/>
      <c r="C654" s="28"/>
      <c r="D654" s="3" t="str">
        <f t="shared" si="131"/>
        <v/>
      </c>
      <c r="E654" s="3" t="str">
        <f t="shared" si="132"/>
        <v/>
      </c>
      <c r="F654" s="3" t="str">
        <f t="shared" si="133"/>
        <v/>
      </c>
      <c r="G654" s="3" t="str">
        <f t="shared" si="134"/>
        <v/>
      </c>
      <c r="H654" s="29" t="str">
        <f t="shared" si="135"/>
        <v/>
      </c>
      <c r="I654" s="3" t="str">
        <f t="shared" si="136"/>
        <v/>
      </c>
      <c r="J654" s="3" t="str">
        <f t="shared" si="137"/>
        <v/>
      </c>
      <c r="K654" s="3" t="str">
        <f t="shared" si="138"/>
        <v/>
      </c>
      <c r="L654" s="29" t="str">
        <f t="shared" si="139"/>
        <v/>
      </c>
      <c r="N654" s="20" t="str">
        <f>IF(M654="","",VLOOKUP(M654,data!E:F,2,0))</f>
        <v/>
      </c>
      <c r="O654" s="35" t="str">
        <f t="shared" si="140"/>
        <v/>
      </c>
      <c r="P654" s="5"/>
      <c r="Q654" s="5"/>
      <c r="R654" s="22" t="str">
        <f t="shared" si="141"/>
        <v/>
      </c>
      <c r="S654" s="22" t="str">
        <f t="shared" si="142"/>
        <v/>
      </c>
      <c r="T654" s="6"/>
      <c r="U654" s="20" t="str">
        <f>IF(T654="","",(VLOOKUP(T654,data!G:H,2,0)))</f>
        <v/>
      </c>
      <c r="V654" s="7"/>
      <c r="W654" s="22" t="str">
        <f t="shared" si="143"/>
        <v/>
      </c>
    </row>
    <row r="655" spans="1:23">
      <c r="A655" s="17" t="str">
        <f>IF(B655="","",VLOOKUP(B655,data!C:D,2,0))</f>
        <v/>
      </c>
      <c r="B655" s="4"/>
      <c r="C655" s="28"/>
      <c r="D655" s="3" t="str">
        <f t="shared" si="131"/>
        <v/>
      </c>
      <c r="E655" s="3" t="str">
        <f t="shared" si="132"/>
        <v/>
      </c>
      <c r="F655" s="3" t="str">
        <f t="shared" si="133"/>
        <v/>
      </c>
      <c r="G655" s="3" t="str">
        <f t="shared" si="134"/>
        <v/>
      </c>
      <c r="H655" s="29" t="str">
        <f t="shared" si="135"/>
        <v/>
      </c>
      <c r="I655" s="3" t="str">
        <f t="shared" si="136"/>
        <v/>
      </c>
      <c r="J655" s="3" t="str">
        <f t="shared" si="137"/>
        <v/>
      </c>
      <c r="K655" s="3" t="str">
        <f t="shared" si="138"/>
        <v/>
      </c>
      <c r="L655" s="29" t="str">
        <f t="shared" si="139"/>
        <v/>
      </c>
      <c r="N655" s="20" t="str">
        <f>IF(M655="","",VLOOKUP(M655,data!E:F,2,0))</f>
        <v/>
      </c>
      <c r="O655" s="35" t="str">
        <f t="shared" si="140"/>
        <v/>
      </c>
      <c r="P655" s="5"/>
      <c r="Q655" s="5"/>
      <c r="R655" s="22" t="str">
        <f t="shared" si="141"/>
        <v/>
      </c>
      <c r="S655" s="22" t="str">
        <f t="shared" si="142"/>
        <v/>
      </c>
      <c r="T655" s="6"/>
      <c r="U655" s="20" t="str">
        <f>IF(T655="","",(VLOOKUP(T655,data!G:H,2,0)))</f>
        <v/>
      </c>
      <c r="V655" s="7"/>
      <c r="W655" s="22" t="str">
        <f t="shared" si="143"/>
        <v/>
      </c>
    </row>
    <row r="656" spans="1:23">
      <c r="A656" s="17" t="str">
        <f>IF(B656="","",VLOOKUP(B656,data!C:D,2,0))</f>
        <v/>
      </c>
      <c r="B656" s="4"/>
      <c r="C656" s="28"/>
      <c r="D656" s="3" t="str">
        <f t="shared" si="131"/>
        <v/>
      </c>
      <c r="E656" s="3" t="str">
        <f t="shared" si="132"/>
        <v/>
      </c>
      <c r="F656" s="3" t="str">
        <f t="shared" si="133"/>
        <v/>
      </c>
      <c r="G656" s="3" t="str">
        <f t="shared" si="134"/>
        <v/>
      </c>
      <c r="H656" s="29" t="str">
        <f t="shared" si="135"/>
        <v/>
      </c>
      <c r="I656" s="3" t="str">
        <f t="shared" si="136"/>
        <v/>
      </c>
      <c r="J656" s="3" t="str">
        <f t="shared" si="137"/>
        <v/>
      </c>
      <c r="K656" s="3" t="str">
        <f t="shared" si="138"/>
        <v/>
      </c>
      <c r="L656" s="29" t="str">
        <f t="shared" si="139"/>
        <v/>
      </c>
      <c r="N656" s="20" t="str">
        <f>IF(M656="","",VLOOKUP(M656,data!E:F,2,0))</f>
        <v/>
      </c>
      <c r="O656" s="35" t="str">
        <f t="shared" si="140"/>
        <v/>
      </c>
      <c r="P656" s="5"/>
      <c r="Q656" s="5"/>
      <c r="R656" s="22" t="str">
        <f t="shared" si="141"/>
        <v/>
      </c>
      <c r="S656" s="22" t="str">
        <f t="shared" si="142"/>
        <v/>
      </c>
      <c r="T656" s="6"/>
      <c r="U656" s="20" t="str">
        <f>IF(T656="","",(VLOOKUP(T656,data!G:H,2,0)))</f>
        <v/>
      </c>
      <c r="V656" s="7"/>
      <c r="W656" s="22" t="str">
        <f t="shared" si="143"/>
        <v/>
      </c>
    </row>
    <row r="657" spans="1:23">
      <c r="A657" s="17" t="str">
        <f>IF(B657="","",VLOOKUP(B657,data!C:D,2,0))</f>
        <v/>
      </c>
      <c r="B657" s="4"/>
      <c r="C657" s="28"/>
      <c r="D657" s="3" t="str">
        <f t="shared" si="131"/>
        <v/>
      </c>
      <c r="E657" s="3" t="str">
        <f t="shared" si="132"/>
        <v/>
      </c>
      <c r="F657" s="3" t="str">
        <f t="shared" si="133"/>
        <v/>
      </c>
      <c r="G657" s="3" t="str">
        <f t="shared" si="134"/>
        <v/>
      </c>
      <c r="H657" s="29" t="str">
        <f t="shared" si="135"/>
        <v/>
      </c>
      <c r="I657" s="3" t="str">
        <f t="shared" si="136"/>
        <v/>
      </c>
      <c r="J657" s="3" t="str">
        <f t="shared" si="137"/>
        <v/>
      </c>
      <c r="K657" s="3" t="str">
        <f t="shared" si="138"/>
        <v/>
      </c>
      <c r="L657" s="29" t="str">
        <f t="shared" si="139"/>
        <v/>
      </c>
      <c r="N657" s="20" t="str">
        <f>IF(M657="","",VLOOKUP(M657,data!E:F,2,0))</f>
        <v/>
      </c>
      <c r="O657" s="35" t="str">
        <f t="shared" si="140"/>
        <v/>
      </c>
      <c r="P657" s="5"/>
      <c r="Q657" s="5"/>
      <c r="R657" s="22" t="str">
        <f t="shared" si="141"/>
        <v/>
      </c>
      <c r="S657" s="22" t="str">
        <f t="shared" si="142"/>
        <v/>
      </c>
      <c r="T657" s="6"/>
      <c r="U657" s="20" t="str">
        <f>IF(T657="","",(VLOOKUP(T657,data!G:H,2,0)))</f>
        <v/>
      </c>
      <c r="V657" s="7"/>
      <c r="W657" s="22" t="str">
        <f t="shared" si="143"/>
        <v/>
      </c>
    </row>
    <row r="658" spans="1:23">
      <c r="A658" s="17" t="str">
        <f>IF(B658="","",VLOOKUP(B658,data!C:D,2,0))</f>
        <v/>
      </c>
      <c r="B658" s="4"/>
      <c r="C658" s="28"/>
      <c r="D658" s="3" t="str">
        <f t="shared" si="131"/>
        <v/>
      </c>
      <c r="E658" s="3" t="str">
        <f t="shared" si="132"/>
        <v/>
      </c>
      <c r="F658" s="3" t="str">
        <f t="shared" si="133"/>
        <v/>
      </c>
      <c r="G658" s="3" t="str">
        <f t="shared" si="134"/>
        <v/>
      </c>
      <c r="H658" s="29" t="str">
        <f t="shared" si="135"/>
        <v/>
      </c>
      <c r="I658" s="3" t="str">
        <f t="shared" si="136"/>
        <v/>
      </c>
      <c r="J658" s="3" t="str">
        <f t="shared" si="137"/>
        <v/>
      </c>
      <c r="K658" s="3" t="str">
        <f t="shared" si="138"/>
        <v/>
      </c>
      <c r="L658" s="29" t="str">
        <f t="shared" si="139"/>
        <v/>
      </c>
      <c r="N658" s="20" t="str">
        <f>IF(M658="","",VLOOKUP(M658,data!E:F,2,0))</f>
        <v/>
      </c>
      <c r="O658" s="35" t="str">
        <f t="shared" si="140"/>
        <v/>
      </c>
      <c r="P658" s="5"/>
      <c r="Q658" s="5"/>
      <c r="R658" s="22" t="str">
        <f t="shared" si="141"/>
        <v/>
      </c>
      <c r="S658" s="22" t="str">
        <f t="shared" si="142"/>
        <v/>
      </c>
      <c r="T658" s="6"/>
      <c r="U658" s="20" t="str">
        <f>IF(T658="","",(VLOOKUP(T658,data!G:H,2,0)))</f>
        <v/>
      </c>
      <c r="V658" s="7"/>
      <c r="W658" s="22" t="str">
        <f t="shared" si="143"/>
        <v/>
      </c>
    </row>
    <row r="659" spans="1:23">
      <c r="A659" s="17" t="str">
        <f>IF(B659="","",VLOOKUP(B659,data!C:D,2,0))</f>
        <v/>
      </c>
      <c r="B659" s="4"/>
      <c r="C659" s="28"/>
      <c r="D659" s="3" t="str">
        <f t="shared" si="131"/>
        <v/>
      </c>
      <c r="E659" s="3" t="str">
        <f t="shared" si="132"/>
        <v/>
      </c>
      <c r="F659" s="3" t="str">
        <f t="shared" si="133"/>
        <v/>
      </c>
      <c r="G659" s="3" t="str">
        <f t="shared" si="134"/>
        <v/>
      </c>
      <c r="H659" s="29" t="str">
        <f t="shared" si="135"/>
        <v/>
      </c>
      <c r="I659" s="3" t="str">
        <f t="shared" si="136"/>
        <v/>
      </c>
      <c r="J659" s="3" t="str">
        <f t="shared" si="137"/>
        <v/>
      </c>
      <c r="K659" s="3" t="str">
        <f t="shared" si="138"/>
        <v/>
      </c>
      <c r="L659" s="29" t="str">
        <f t="shared" si="139"/>
        <v/>
      </c>
      <c r="N659" s="20" t="str">
        <f>IF(M659="","",VLOOKUP(M659,data!E:F,2,0))</f>
        <v/>
      </c>
      <c r="O659" s="35" t="str">
        <f t="shared" si="140"/>
        <v/>
      </c>
      <c r="P659" s="5"/>
      <c r="Q659" s="5"/>
      <c r="R659" s="22" t="str">
        <f t="shared" si="141"/>
        <v/>
      </c>
      <c r="S659" s="22" t="str">
        <f t="shared" si="142"/>
        <v/>
      </c>
      <c r="T659" s="6"/>
      <c r="U659" s="20" t="str">
        <f>IF(T659="","",(VLOOKUP(T659,data!G:H,2,0)))</f>
        <v/>
      </c>
      <c r="V659" s="7"/>
      <c r="W659" s="22" t="str">
        <f t="shared" si="143"/>
        <v/>
      </c>
    </row>
    <row r="660" spans="1:23">
      <c r="A660" s="17" t="str">
        <f>IF(B660="","",VLOOKUP(B660,data!C:D,2,0))</f>
        <v/>
      </c>
      <c r="B660" s="4"/>
      <c r="C660" s="28"/>
      <c r="D660" s="3" t="str">
        <f t="shared" si="131"/>
        <v/>
      </c>
      <c r="E660" s="3" t="str">
        <f t="shared" si="132"/>
        <v/>
      </c>
      <c r="F660" s="3" t="str">
        <f t="shared" si="133"/>
        <v/>
      </c>
      <c r="G660" s="3" t="str">
        <f t="shared" si="134"/>
        <v/>
      </c>
      <c r="H660" s="29" t="str">
        <f t="shared" si="135"/>
        <v/>
      </c>
      <c r="I660" s="3" t="str">
        <f t="shared" si="136"/>
        <v/>
      </c>
      <c r="J660" s="3" t="str">
        <f t="shared" si="137"/>
        <v/>
      </c>
      <c r="K660" s="3" t="str">
        <f t="shared" si="138"/>
        <v/>
      </c>
      <c r="L660" s="29" t="str">
        <f t="shared" si="139"/>
        <v/>
      </c>
      <c r="N660" s="20" t="str">
        <f>IF(M660="","",VLOOKUP(M660,data!E:F,2,0))</f>
        <v/>
      </c>
      <c r="O660" s="35" t="str">
        <f t="shared" si="140"/>
        <v/>
      </c>
      <c r="P660" s="5"/>
      <c r="Q660" s="5"/>
      <c r="R660" s="22" t="str">
        <f t="shared" si="141"/>
        <v/>
      </c>
      <c r="S660" s="22" t="str">
        <f t="shared" si="142"/>
        <v/>
      </c>
      <c r="T660" s="6"/>
      <c r="U660" s="20" t="str">
        <f>IF(T660="","",(VLOOKUP(T660,data!G:H,2,0)))</f>
        <v/>
      </c>
      <c r="V660" s="7"/>
      <c r="W660" s="22" t="str">
        <f t="shared" si="143"/>
        <v/>
      </c>
    </row>
    <row r="661" spans="1:23">
      <c r="A661" s="17" t="str">
        <f>IF(B661="","",VLOOKUP(B661,data!C:D,2,0))</f>
        <v/>
      </c>
      <c r="B661" s="4"/>
      <c r="C661" s="28"/>
      <c r="D661" s="3" t="str">
        <f t="shared" si="131"/>
        <v/>
      </c>
      <c r="E661" s="3" t="str">
        <f t="shared" si="132"/>
        <v/>
      </c>
      <c r="F661" s="3" t="str">
        <f t="shared" si="133"/>
        <v/>
      </c>
      <c r="G661" s="3" t="str">
        <f t="shared" si="134"/>
        <v/>
      </c>
      <c r="H661" s="29" t="str">
        <f t="shared" si="135"/>
        <v/>
      </c>
      <c r="I661" s="3" t="str">
        <f t="shared" si="136"/>
        <v/>
      </c>
      <c r="J661" s="3" t="str">
        <f t="shared" si="137"/>
        <v/>
      </c>
      <c r="K661" s="3" t="str">
        <f t="shared" si="138"/>
        <v/>
      </c>
      <c r="L661" s="29" t="str">
        <f t="shared" si="139"/>
        <v/>
      </c>
      <c r="N661" s="20" t="str">
        <f>IF(M661="","",VLOOKUP(M661,data!E:F,2,0))</f>
        <v/>
      </c>
      <c r="O661" s="35" t="str">
        <f t="shared" si="140"/>
        <v/>
      </c>
      <c r="P661" s="5"/>
      <c r="Q661" s="5"/>
      <c r="R661" s="22" t="str">
        <f t="shared" si="141"/>
        <v/>
      </c>
      <c r="S661" s="22" t="str">
        <f t="shared" si="142"/>
        <v/>
      </c>
      <c r="T661" s="6"/>
      <c r="U661" s="20" t="str">
        <f>IF(T661="","",(VLOOKUP(T661,data!G:H,2,0)))</f>
        <v/>
      </c>
      <c r="V661" s="7"/>
      <c r="W661" s="22" t="str">
        <f t="shared" si="143"/>
        <v/>
      </c>
    </row>
    <row r="662" spans="1:23">
      <c r="A662" s="17" t="str">
        <f>IF(B662="","",VLOOKUP(B662,data!C:D,2,0))</f>
        <v/>
      </c>
      <c r="B662" s="4"/>
      <c r="C662" s="28"/>
      <c r="D662" s="3" t="str">
        <f t="shared" si="131"/>
        <v/>
      </c>
      <c r="E662" s="3" t="str">
        <f t="shared" si="132"/>
        <v/>
      </c>
      <c r="F662" s="3" t="str">
        <f t="shared" si="133"/>
        <v/>
      </c>
      <c r="G662" s="3" t="str">
        <f t="shared" si="134"/>
        <v/>
      </c>
      <c r="H662" s="29" t="str">
        <f t="shared" si="135"/>
        <v/>
      </c>
      <c r="I662" s="3" t="str">
        <f t="shared" si="136"/>
        <v/>
      </c>
      <c r="J662" s="3" t="str">
        <f t="shared" si="137"/>
        <v/>
      </c>
      <c r="K662" s="3" t="str">
        <f t="shared" si="138"/>
        <v/>
      </c>
      <c r="L662" s="29" t="str">
        <f t="shared" si="139"/>
        <v/>
      </c>
      <c r="N662" s="20" t="str">
        <f>IF(M662="","",VLOOKUP(M662,data!E:F,2,0))</f>
        <v/>
      </c>
      <c r="O662" s="35" t="str">
        <f t="shared" si="140"/>
        <v/>
      </c>
      <c r="P662" s="5"/>
      <c r="Q662" s="5"/>
      <c r="R662" s="22" t="str">
        <f t="shared" si="141"/>
        <v/>
      </c>
      <c r="S662" s="22" t="str">
        <f t="shared" si="142"/>
        <v/>
      </c>
      <c r="T662" s="6"/>
      <c r="U662" s="20" t="str">
        <f>IF(T662="","",(VLOOKUP(T662,data!G:H,2,0)))</f>
        <v/>
      </c>
      <c r="V662" s="7"/>
      <c r="W662" s="22" t="str">
        <f t="shared" si="143"/>
        <v/>
      </c>
    </row>
    <row r="663" spans="1:23">
      <c r="A663" s="17" t="str">
        <f>IF(B663="","",VLOOKUP(B663,data!C:D,2,0))</f>
        <v/>
      </c>
      <c r="B663" s="4"/>
      <c r="C663" s="28"/>
      <c r="D663" s="3" t="str">
        <f t="shared" si="131"/>
        <v/>
      </c>
      <c r="E663" s="3" t="str">
        <f t="shared" si="132"/>
        <v/>
      </c>
      <c r="F663" s="3" t="str">
        <f t="shared" si="133"/>
        <v/>
      </c>
      <c r="G663" s="3" t="str">
        <f t="shared" si="134"/>
        <v/>
      </c>
      <c r="H663" s="29" t="str">
        <f t="shared" si="135"/>
        <v/>
      </c>
      <c r="I663" s="3" t="str">
        <f t="shared" si="136"/>
        <v/>
      </c>
      <c r="J663" s="3" t="str">
        <f t="shared" si="137"/>
        <v/>
      </c>
      <c r="K663" s="3" t="str">
        <f t="shared" si="138"/>
        <v/>
      </c>
      <c r="L663" s="29" t="str">
        <f t="shared" si="139"/>
        <v/>
      </c>
      <c r="N663" s="20" t="str">
        <f>IF(M663="","",VLOOKUP(M663,data!E:F,2,0))</f>
        <v/>
      </c>
      <c r="O663" s="35" t="str">
        <f t="shared" si="140"/>
        <v/>
      </c>
      <c r="P663" s="5"/>
      <c r="Q663" s="5"/>
      <c r="R663" s="22" t="str">
        <f t="shared" si="141"/>
        <v/>
      </c>
      <c r="S663" s="22" t="str">
        <f t="shared" si="142"/>
        <v/>
      </c>
      <c r="T663" s="6"/>
      <c r="U663" s="20" t="str">
        <f>IF(T663="","",(VLOOKUP(T663,data!G:H,2,0)))</f>
        <v/>
      </c>
      <c r="V663" s="7"/>
      <c r="W663" s="22" t="str">
        <f t="shared" si="143"/>
        <v/>
      </c>
    </row>
    <row r="664" spans="1:23">
      <c r="A664" s="17" t="str">
        <f>IF(B664="","",VLOOKUP(B664,data!C:D,2,0))</f>
        <v/>
      </c>
      <c r="B664" s="4"/>
      <c r="C664" s="28"/>
      <c r="D664" s="3" t="str">
        <f t="shared" si="131"/>
        <v/>
      </c>
      <c r="E664" s="3" t="str">
        <f t="shared" si="132"/>
        <v/>
      </c>
      <c r="F664" s="3" t="str">
        <f t="shared" si="133"/>
        <v/>
      </c>
      <c r="G664" s="3" t="str">
        <f t="shared" si="134"/>
        <v/>
      </c>
      <c r="H664" s="29" t="str">
        <f t="shared" si="135"/>
        <v/>
      </c>
      <c r="I664" s="3" t="str">
        <f t="shared" si="136"/>
        <v/>
      </c>
      <c r="J664" s="3" t="str">
        <f t="shared" si="137"/>
        <v/>
      </c>
      <c r="K664" s="3" t="str">
        <f t="shared" si="138"/>
        <v/>
      </c>
      <c r="L664" s="29" t="str">
        <f t="shared" si="139"/>
        <v/>
      </c>
      <c r="N664" s="20" t="str">
        <f>IF(M664="","",VLOOKUP(M664,data!E:F,2,0))</f>
        <v/>
      </c>
      <c r="O664" s="35" t="str">
        <f t="shared" si="140"/>
        <v/>
      </c>
      <c r="P664" s="5"/>
      <c r="Q664" s="5"/>
      <c r="R664" s="22" t="str">
        <f t="shared" si="141"/>
        <v/>
      </c>
      <c r="S664" s="22" t="str">
        <f t="shared" si="142"/>
        <v/>
      </c>
      <c r="T664" s="6"/>
      <c r="U664" s="20" t="str">
        <f>IF(T664="","",(VLOOKUP(T664,data!G:H,2,0)))</f>
        <v/>
      </c>
      <c r="V664" s="7"/>
      <c r="W664" s="22" t="str">
        <f t="shared" si="143"/>
        <v/>
      </c>
    </row>
    <row r="665" spans="1:23">
      <c r="A665" s="17" t="str">
        <f>IF(B665="","",VLOOKUP(B665,data!C:D,2,0))</f>
        <v/>
      </c>
      <c r="B665" s="4"/>
      <c r="C665" s="28"/>
      <c r="D665" s="3" t="str">
        <f t="shared" si="131"/>
        <v/>
      </c>
      <c r="E665" s="3" t="str">
        <f t="shared" si="132"/>
        <v/>
      </c>
      <c r="F665" s="3" t="str">
        <f t="shared" si="133"/>
        <v/>
      </c>
      <c r="G665" s="3" t="str">
        <f t="shared" si="134"/>
        <v/>
      </c>
      <c r="H665" s="29" t="str">
        <f t="shared" si="135"/>
        <v/>
      </c>
      <c r="I665" s="3" t="str">
        <f t="shared" si="136"/>
        <v/>
      </c>
      <c r="J665" s="3" t="str">
        <f t="shared" si="137"/>
        <v/>
      </c>
      <c r="K665" s="3" t="str">
        <f t="shared" si="138"/>
        <v/>
      </c>
      <c r="L665" s="29" t="str">
        <f t="shared" si="139"/>
        <v/>
      </c>
      <c r="N665" s="20" t="str">
        <f>IF(M665="","",VLOOKUP(M665,data!E:F,2,0))</f>
        <v/>
      </c>
      <c r="O665" s="35" t="str">
        <f t="shared" si="140"/>
        <v/>
      </c>
      <c r="P665" s="5"/>
      <c r="Q665" s="5"/>
      <c r="R665" s="22" t="str">
        <f t="shared" si="141"/>
        <v/>
      </c>
      <c r="S665" s="22" t="str">
        <f t="shared" si="142"/>
        <v/>
      </c>
      <c r="T665" s="6"/>
      <c r="U665" s="20" t="str">
        <f>IF(T665="","",(VLOOKUP(T665,data!G:H,2,0)))</f>
        <v/>
      </c>
      <c r="V665" s="7"/>
      <c r="W665" s="22" t="str">
        <f t="shared" si="143"/>
        <v/>
      </c>
    </row>
    <row r="666" spans="1:23">
      <c r="A666" s="17" t="str">
        <f>IF(B666="","",VLOOKUP(B666,data!C:D,2,0))</f>
        <v/>
      </c>
      <c r="B666" s="4"/>
      <c r="C666" s="28"/>
      <c r="D666" s="3" t="str">
        <f t="shared" si="131"/>
        <v/>
      </c>
      <c r="E666" s="3" t="str">
        <f t="shared" si="132"/>
        <v/>
      </c>
      <c r="F666" s="3" t="str">
        <f t="shared" si="133"/>
        <v/>
      </c>
      <c r="G666" s="3" t="str">
        <f t="shared" si="134"/>
        <v/>
      </c>
      <c r="H666" s="29" t="str">
        <f t="shared" si="135"/>
        <v/>
      </c>
      <c r="I666" s="3" t="str">
        <f t="shared" si="136"/>
        <v/>
      </c>
      <c r="J666" s="3" t="str">
        <f t="shared" si="137"/>
        <v/>
      </c>
      <c r="K666" s="3" t="str">
        <f t="shared" si="138"/>
        <v/>
      </c>
      <c r="L666" s="29" t="str">
        <f t="shared" si="139"/>
        <v/>
      </c>
      <c r="N666" s="20" t="str">
        <f>IF(M666="","",VLOOKUP(M666,data!E:F,2,0))</f>
        <v/>
      </c>
      <c r="O666" s="35" t="str">
        <f t="shared" si="140"/>
        <v/>
      </c>
      <c r="P666" s="5"/>
      <c r="Q666" s="5"/>
      <c r="R666" s="22" t="str">
        <f t="shared" si="141"/>
        <v/>
      </c>
      <c r="S666" s="22" t="str">
        <f t="shared" si="142"/>
        <v/>
      </c>
      <c r="T666" s="6"/>
      <c r="U666" s="20" t="str">
        <f>IF(T666="","",(VLOOKUP(T666,data!G:H,2,0)))</f>
        <v/>
      </c>
      <c r="V666" s="7"/>
      <c r="W666" s="22" t="str">
        <f t="shared" si="143"/>
        <v/>
      </c>
    </row>
    <row r="667" spans="1:23">
      <c r="A667" s="17" t="str">
        <f>IF(B667="","",VLOOKUP(B667,data!C:D,2,0))</f>
        <v/>
      </c>
      <c r="B667" s="4"/>
      <c r="C667" s="28"/>
      <c r="D667" s="3" t="str">
        <f t="shared" si="131"/>
        <v/>
      </c>
      <c r="E667" s="3" t="str">
        <f t="shared" si="132"/>
        <v/>
      </c>
      <c r="F667" s="3" t="str">
        <f t="shared" si="133"/>
        <v/>
      </c>
      <c r="G667" s="3" t="str">
        <f t="shared" si="134"/>
        <v/>
      </c>
      <c r="H667" s="29" t="str">
        <f t="shared" si="135"/>
        <v/>
      </c>
      <c r="I667" s="3" t="str">
        <f t="shared" si="136"/>
        <v/>
      </c>
      <c r="J667" s="3" t="str">
        <f t="shared" si="137"/>
        <v/>
      </c>
      <c r="K667" s="3" t="str">
        <f t="shared" si="138"/>
        <v/>
      </c>
      <c r="L667" s="29" t="str">
        <f t="shared" si="139"/>
        <v/>
      </c>
      <c r="N667" s="20" t="str">
        <f>IF(M667="","",VLOOKUP(M667,data!E:F,2,0))</f>
        <v/>
      </c>
      <c r="O667" s="35" t="str">
        <f t="shared" si="140"/>
        <v/>
      </c>
      <c r="P667" s="5"/>
      <c r="Q667" s="5"/>
      <c r="R667" s="22" t="str">
        <f t="shared" si="141"/>
        <v/>
      </c>
      <c r="S667" s="22" t="str">
        <f t="shared" si="142"/>
        <v/>
      </c>
      <c r="T667" s="6"/>
      <c r="U667" s="20" t="str">
        <f>IF(T667="","",(VLOOKUP(T667,data!G:H,2,0)))</f>
        <v/>
      </c>
      <c r="V667" s="7"/>
      <c r="W667" s="22" t="str">
        <f t="shared" si="143"/>
        <v/>
      </c>
    </row>
    <row r="668" spans="1:23">
      <c r="A668" s="17" t="str">
        <f>IF(B668="","",VLOOKUP(B668,data!C:D,2,0))</f>
        <v/>
      </c>
      <c r="B668" s="4"/>
      <c r="C668" s="28"/>
      <c r="D668" s="3" t="str">
        <f t="shared" si="131"/>
        <v/>
      </c>
      <c r="E668" s="3" t="str">
        <f t="shared" si="132"/>
        <v/>
      </c>
      <c r="F668" s="3" t="str">
        <f t="shared" si="133"/>
        <v/>
      </c>
      <c r="G668" s="3" t="str">
        <f t="shared" si="134"/>
        <v/>
      </c>
      <c r="H668" s="29" t="str">
        <f t="shared" si="135"/>
        <v/>
      </c>
      <c r="I668" s="3" t="str">
        <f t="shared" si="136"/>
        <v/>
      </c>
      <c r="J668" s="3" t="str">
        <f t="shared" si="137"/>
        <v/>
      </c>
      <c r="K668" s="3" t="str">
        <f t="shared" si="138"/>
        <v/>
      </c>
      <c r="L668" s="29" t="str">
        <f t="shared" si="139"/>
        <v/>
      </c>
      <c r="N668" s="20" t="str">
        <f>IF(M668="","",VLOOKUP(M668,data!E:F,2,0))</f>
        <v/>
      </c>
      <c r="O668" s="35" t="str">
        <f t="shared" si="140"/>
        <v/>
      </c>
      <c r="P668" s="5"/>
      <c r="Q668" s="5"/>
      <c r="R668" s="22" t="str">
        <f t="shared" si="141"/>
        <v/>
      </c>
      <c r="S668" s="22" t="str">
        <f t="shared" si="142"/>
        <v/>
      </c>
      <c r="T668" s="6"/>
      <c r="U668" s="20" t="str">
        <f>IF(T668="","",(VLOOKUP(T668,data!G:H,2,0)))</f>
        <v/>
      </c>
      <c r="V668" s="7"/>
      <c r="W668" s="22" t="str">
        <f t="shared" si="143"/>
        <v/>
      </c>
    </row>
    <row r="669" spans="1:23">
      <c r="A669" s="17" t="str">
        <f>IF(B669="","",VLOOKUP(B669,data!C:D,2,0))</f>
        <v/>
      </c>
      <c r="B669" s="4"/>
      <c r="C669" s="28"/>
      <c r="D669" s="3" t="str">
        <f t="shared" si="131"/>
        <v/>
      </c>
      <c r="E669" s="3" t="str">
        <f t="shared" si="132"/>
        <v/>
      </c>
      <c r="F669" s="3" t="str">
        <f t="shared" si="133"/>
        <v/>
      </c>
      <c r="G669" s="3" t="str">
        <f t="shared" si="134"/>
        <v/>
      </c>
      <c r="H669" s="29" t="str">
        <f t="shared" si="135"/>
        <v/>
      </c>
      <c r="I669" s="3" t="str">
        <f t="shared" si="136"/>
        <v/>
      </c>
      <c r="J669" s="3" t="str">
        <f t="shared" si="137"/>
        <v/>
      </c>
      <c r="K669" s="3" t="str">
        <f t="shared" si="138"/>
        <v/>
      </c>
      <c r="L669" s="29" t="str">
        <f t="shared" si="139"/>
        <v/>
      </c>
      <c r="N669" s="20" t="str">
        <f>IF(M669="","",VLOOKUP(M669,data!E:F,2,0))</f>
        <v/>
      </c>
      <c r="O669" s="35" t="str">
        <f t="shared" si="140"/>
        <v/>
      </c>
      <c r="P669" s="5"/>
      <c r="Q669" s="5"/>
      <c r="R669" s="22" t="str">
        <f t="shared" si="141"/>
        <v/>
      </c>
      <c r="S669" s="22" t="str">
        <f t="shared" si="142"/>
        <v/>
      </c>
      <c r="T669" s="6"/>
      <c r="U669" s="20" t="str">
        <f>IF(T669="","",(VLOOKUP(T669,data!G:H,2,0)))</f>
        <v/>
      </c>
      <c r="V669" s="7"/>
      <c r="W669" s="22" t="str">
        <f t="shared" si="143"/>
        <v/>
      </c>
    </row>
    <row r="670" spans="1:23">
      <c r="A670" s="17" t="str">
        <f>IF(B670="","",VLOOKUP(B670,data!C:D,2,0))</f>
        <v/>
      </c>
      <c r="B670" s="4"/>
      <c r="C670" s="28"/>
      <c r="D670" s="3" t="str">
        <f t="shared" si="131"/>
        <v/>
      </c>
      <c r="E670" s="3" t="str">
        <f t="shared" si="132"/>
        <v/>
      </c>
      <c r="F670" s="3" t="str">
        <f t="shared" si="133"/>
        <v/>
      </c>
      <c r="G670" s="3" t="str">
        <f t="shared" si="134"/>
        <v/>
      </c>
      <c r="H670" s="29" t="str">
        <f t="shared" si="135"/>
        <v/>
      </c>
      <c r="I670" s="3" t="str">
        <f t="shared" si="136"/>
        <v/>
      </c>
      <c r="J670" s="3" t="str">
        <f t="shared" si="137"/>
        <v/>
      </c>
      <c r="K670" s="3" t="str">
        <f t="shared" si="138"/>
        <v/>
      </c>
      <c r="L670" s="29" t="str">
        <f t="shared" si="139"/>
        <v/>
      </c>
      <c r="N670" s="20" t="str">
        <f>IF(M670="","",VLOOKUP(M670,data!E:F,2,0))</f>
        <v/>
      </c>
      <c r="O670" s="35" t="str">
        <f t="shared" si="140"/>
        <v/>
      </c>
      <c r="P670" s="5"/>
      <c r="Q670" s="5"/>
      <c r="R670" s="22" t="str">
        <f t="shared" si="141"/>
        <v/>
      </c>
      <c r="S670" s="22" t="str">
        <f t="shared" si="142"/>
        <v/>
      </c>
      <c r="T670" s="6"/>
      <c r="U670" s="20" t="str">
        <f>IF(T670="","",(VLOOKUP(T670,data!G:H,2,0)))</f>
        <v/>
      </c>
      <c r="V670" s="7"/>
      <c r="W670" s="22" t="str">
        <f t="shared" si="143"/>
        <v/>
      </c>
    </row>
    <row r="671" spans="1:23">
      <c r="A671" s="17" t="str">
        <f>IF(B671="","",VLOOKUP(B671,data!C:D,2,0))</f>
        <v/>
      </c>
      <c r="B671" s="4"/>
      <c r="C671" s="28"/>
      <c r="D671" s="3" t="str">
        <f t="shared" si="131"/>
        <v/>
      </c>
      <c r="E671" s="3" t="str">
        <f t="shared" si="132"/>
        <v/>
      </c>
      <c r="F671" s="3" t="str">
        <f t="shared" si="133"/>
        <v/>
      </c>
      <c r="G671" s="3" t="str">
        <f t="shared" si="134"/>
        <v/>
      </c>
      <c r="H671" s="29" t="str">
        <f t="shared" si="135"/>
        <v/>
      </c>
      <c r="I671" s="3" t="str">
        <f t="shared" si="136"/>
        <v/>
      </c>
      <c r="J671" s="3" t="str">
        <f t="shared" si="137"/>
        <v/>
      </c>
      <c r="K671" s="3" t="str">
        <f t="shared" si="138"/>
        <v/>
      </c>
      <c r="L671" s="29" t="str">
        <f t="shared" si="139"/>
        <v/>
      </c>
      <c r="N671" s="20" t="str">
        <f>IF(M671="","",VLOOKUP(M671,data!E:F,2,0))</f>
        <v/>
      </c>
      <c r="O671" s="35" t="str">
        <f t="shared" si="140"/>
        <v/>
      </c>
      <c r="P671" s="5"/>
      <c r="Q671" s="5"/>
      <c r="R671" s="22" t="str">
        <f t="shared" si="141"/>
        <v/>
      </c>
      <c r="S671" s="22" t="str">
        <f t="shared" si="142"/>
        <v/>
      </c>
      <c r="T671" s="6"/>
      <c r="U671" s="20" t="str">
        <f>IF(T671="","",(VLOOKUP(T671,data!G:H,2,0)))</f>
        <v/>
      </c>
      <c r="V671" s="7"/>
      <c r="W671" s="22" t="str">
        <f t="shared" si="143"/>
        <v/>
      </c>
    </row>
    <row r="672" spans="1:23">
      <c r="A672" s="17" t="str">
        <f>IF(B672="","",VLOOKUP(B672,data!C:D,2,0))</f>
        <v/>
      </c>
      <c r="B672" s="4"/>
      <c r="C672" s="28"/>
      <c r="D672" s="3" t="str">
        <f t="shared" si="131"/>
        <v/>
      </c>
      <c r="E672" s="3" t="str">
        <f t="shared" si="132"/>
        <v/>
      </c>
      <c r="F672" s="3" t="str">
        <f t="shared" si="133"/>
        <v/>
      </c>
      <c r="G672" s="3" t="str">
        <f t="shared" si="134"/>
        <v/>
      </c>
      <c r="H672" s="29" t="str">
        <f t="shared" si="135"/>
        <v/>
      </c>
      <c r="I672" s="3" t="str">
        <f t="shared" si="136"/>
        <v/>
      </c>
      <c r="J672" s="3" t="str">
        <f t="shared" si="137"/>
        <v/>
      </c>
      <c r="K672" s="3" t="str">
        <f t="shared" si="138"/>
        <v/>
      </c>
      <c r="L672" s="29" t="str">
        <f t="shared" si="139"/>
        <v/>
      </c>
      <c r="N672" s="20" t="str">
        <f>IF(M672="","",VLOOKUP(M672,data!E:F,2,0))</f>
        <v/>
      </c>
      <c r="O672" s="35" t="str">
        <f t="shared" si="140"/>
        <v/>
      </c>
      <c r="P672" s="5"/>
      <c r="Q672" s="5"/>
      <c r="R672" s="22" t="str">
        <f t="shared" si="141"/>
        <v/>
      </c>
      <c r="S672" s="22" t="str">
        <f t="shared" si="142"/>
        <v/>
      </c>
      <c r="T672" s="6"/>
      <c r="U672" s="20" t="str">
        <f>IF(T672="","",(VLOOKUP(T672,data!G:H,2,0)))</f>
        <v/>
      </c>
      <c r="V672" s="7"/>
      <c r="W672" s="22" t="str">
        <f t="shared" si="143"/>
        <v/>
      </c>
    </row>
    <row r="673" spans="1:23">
      <c r="A673" s="17" t="str">
        <f>IF(B673="","",VLOOKUP(B673,data!C:D,2,0))</f>
        <v/>
      </c>
      <c r="B673" s="4"/>
      <c r="C673" s="28"/>
      <c r="D673" s="3" t="str">
        <f t="shared" si="131"/>
        <v/>
      </c>
      <c r="E673" s="3" t="str">
        <f t="shared" si="132"/>
        <v/>
      </c>
      <c r="F673" s="3" t="str">
        <f t="shared" si="133"/>
        <v/>
      </c>
      <c r="G673" s="3" t="str">
        <f t="shared" si="134"/>
        <v/>
      </c>
      <c r="H673" s="29" t="str">
        <f t="shared" si="135"/>
        <v/>
      </c>
      <c r="I673" s="3" t="str">
        <f t="shared" si="136"/>
        <v/>
      </c>
      <c r="J673" s="3" t="str">
        <f t="shared" si="137"/>
        <v/>
      </c>
      <c r="K673" s="3" t="str">
        <f t="shared" si="138"/>
        <v/>
      </c>
      <c r="L673" s="29" t="str">
        <f t="shared" si="139"/>
        <v/>
      </c>
      <c r="N673" s="20" t="str">
        <f>IF(M673="","",VLOOKUP(M673,data!E:F,2,0))</f>
        <v/>
      </c>
      <c r="O673" s="35" t="str">
        <f t="shared" si="140"/>
        <v/>
      </c>
      <c r="P673" s="5"/>
      <c r="Q673" s="5"/>
      <c r="R673" s="22" t="str">
        <f t="shared" si="141"/>
        <v/>
      </c>
      <c r="S673" s="22" t="str">
        <f t="shared" si="142"/>
        <v/>
      </c>
      <c r="T673" s="6"/>
      <c r="U673" s="20" t="str">
        <f>IF(T673="","",(VLOOKUP(T673,data!G:H,2,0)))</f>
        <v/>
      </c>
      <c r="V673" s="7"/>
      <c r="W673" s="22" t="str">
        <f t="shared" si="143"/>
        <v/>
      </c>
    </row>
    <row r="674" spans="1:23">
      <c r="A674" s="17" t="str">
        <f>IF(B674="","",VLOOKUP(B674,data!C:D,2,0))</f>
        <v/>
      </c>
      <c r="B674" s="4"/>
      <c r="C674" s="28"/>
      <c r="D674" s="3" t="str">
        <f t="shared" si="131"/>
        <v/>
      </c>
      <c r="E674" s="3" t="str">
        <f t="shared" si="132"/>
        <v/>
      </c>
      <c r="F674" s="3" t="str">
        <f t="shared" si="133"/>
        <v/>
      </c>
      <c r="G674" s="3" t="str">
        <f t="shared" si="134"/>
        <v/>
      </c>
      <c r="H674" s="29" t="str">
        <f t="shared" si="135"/>
        <v/>
      </c>
      <c r="I674" s="3" t="str">
        <f t="shared" si="136"/>
        <v/>
      </c>
      <c r="J674" s="3" t="str">
        <f t="shared" si="137"/>
        <v/>
      </c>
      <c r="K674" s="3" t="str">
        <f t="shared" si="138"/>
        <v/>
      </c>
      <c r="L674" s="29" t="str">
        <f t="shared" si="139"/>
        <v/>
      </c>
      <c r="N674" s="20" t="str">
        <f>IF(M674="","",VLOOKUP(M674,data!E:F,2,0))</f>
        <v/>
      </c>
      <c r="O674" s="35" t="str">
        <f t="shared" si="140"/>
        <v/>
      </c>
      <c r="P674" s="5"/>
      <c r="Q674" s="5"/>
      <c r="R674" s="22" t="str">
        <f t="shared" si="141"/>
        <v/>
      </c>
      <c r="S674" s="22" t="str">
        <f t="shared" si="142"/>
        <v/>
      </c>
      <c r="T674" s="6"/>
      <c r="U674" s="20" t="str">
        <f>IF(T674="","",(VLOOKUP(T674,data!G:H,2,0)))</f>
        <v/>
      </c>
      <c r="V674" s="7"/>
      <c r="W674" s="22" t="str">
        <f t="shared" si="143"/>
        <v/>
      </c>
    </row>
    <row r="675" spans="1:23">
      <c r="A675" s="17" t="str">
        <f>IF(B675="","",VLOOKUP(B675,data!C:D,2,0))</f>
        <v/>
      </c>
      <c r="B675" s="4"/>
      <c r="C675" s="28"/>
      <c r="D675" s="3" t="str">
        <f t="shared" si="131"/>
        <v/>
      </c>
      <c r="E675" s="3" t="str">
        <f t="shared" si="132"/>
        <v/>
      </c>
      <c r="F675" s="3" t="str">
        <f t="shared" si="133"/>
        <v/>
      </c>
      <c r="G675" s="3" t="str">
        <f t="shared" si="134"/>
        <v/>
      </c>
      <c r="H675" s="29" t="str">
        <f t="shared" si="135"/>
        <v/>
      </c>
      <c r="I675" s="3" t="str">
        <f t="shared" si="136"/>
        <v/>
      </c>
      <c r="J675" s="3" t="str">
        <f t="shared" si="137"/>
        <v/>
      </c>
      <c r="K675" s="3" t="str">
        <f t="shared" si="138"/>
        <v/>
      </c>
      <c r="L675" s="29" t="str">
        <f t="shared" si="139"/>
        <v/>
      </c>
      <c r="N675" s="20" t="str">
        <f>IF(M675="","",VLOOKUP(M675,data!E:F,2,0))</f>
        <v/>
      </c>
      <c r="O675" s="35" t="str">
        <f t="shared" si="140"/>
        <v/>
      </c>
      <c r="P675" s="5"/>
      <c r="Q675" s="5"/>
      <c r="R675" s="22" t="str">
        <f t="shared" si="141"/>
        <v/>
      </c>
      <c r="S675" s="22" t="str">
        <f t="shared" si="142"/>
        <v/>
      </c>
      <c r="T675" s="6"/>
      <c r="U675" s="20" t="str">
        <f>IF(T675="","",(VLOOKUP(T675,data!G:H,2,0)))</f>
        <v/>
      </c>
      <c r="V675" s="7"/>
      <c r="W675" s="22" t="str">
        <f t="shared" si="143"/>
        <v/>
      </c>
    </row>
    <row r="676" spans="1:23">
      <c r="A676" s="17" t="str">
        <f>IF(B676="","",VLOOKUP(B676,data!C:D,2,0))</f>
        <v/>
      </c>
      <c r="B676" s="4"/>
      <c r="C676" s="28"/>
      <c r="D676" s="3" t="str">
        <f t="shared" si="131"/>
        <v/>
      </c>
      <c r="E676" s="3" t="str">
        <f t="shared" si="132"/>
        <v/>
      </c>
      <c r="F676" s="3" t="str">
        <f t="shared" si="133"/>
        <v/>
      </c>
      <c r="G676" s="3" t="str">
        <f t="shared" si="134"/>
        <v/>
      </c>
      <c r="H676" s="29" t="str">
        <f t="shared" si="135"/>
        <v/>
      </c>
      <c r="I676" s="3" t="str">
        <f t="shared" si="136"/>
        <v/>
      </c>
      <c r="J676" s="3" t="str">
        <f t="shared" si="137"/>
        <v/>
      </c>
      <c r="K676" s="3" t="str">
        <f t="shared" si="138"/>
        <v/>
      </c>
      <c r="L676" s="29" t="str">
        <f t="shared" si="139"/>
        <v/>
      </c>
      <c r="N676" s="20" t="str">
        <f>IF(M676="","",VLOOKUP(M676,data!E:F,2,0))</f>
        <v/>
      </c>
      <c r="O676" s="35" t="str">
        <f t="shared" si="140"/>
        <v/>
      </c>
      <c r="P676" s="5"/>
      <c r="Q676" s="5"/>
      <c r="R676" s="22" t="str">
        <f t="shared" si="141"/>
        <v/>
      </c>
      <c r="S676" s="22" t="str">
        <f t="shared" si="142"/>
        <v/>
      </c>
      <c r="T676" s="6"/>
      <c r="U676" s="20" t="str">
        <f>IF(T676="","",(VLOOKUP(T676,data!G:H,2,0)))</f>
        <v/>
      </c>
      <c r="V676" s="7"/>
      <c r="W676" s="22" t="str">
        <f t="shared" si="143"/>
        <v/>
      </c>
    </row>
    <row r="677" spans="1:23">
      <c r="A677" s="17" t="str">
        <f>IF(B677="","",VLOOKUP(B677,data!C:D,2,0))</f>
        <v/>
      </c>
      <c r="B677" s="4"/>
      <c r="C677" s="28"/>
      <c r="D677" s="3" t="str">
        <f t="shared" si="131"/>
        <v/>
      </c>
      <c r="E677" s="3" t="str">
        <f t="shared" si="132"/>
        <v/>
      </c>
      <c r="F677" s="3" t="str">
        <f t="shared" si="133"/>
        <v/>
      </c>
      <c r="G677" s="3" t="str">
        <f t="shared" si="134"/>
        <v/>
      </c>
      <c r="H677" s="29" t="str">
        <f t="shared" si="135"/>
        <v/>
      </c>
      <c r="I677" s="3" t="str">
        <f t="shared" si="136"/>
        <v/>
      </c>
      <c r="J677" s="3" t="str">
        <f t="shared" si="137"/>
        <v/>
      </c>
      <c r="K677" s="3" t="str">
        <f t="shared" si="138"/>
        <v/>
      </c>
      <c r="L677" s="29" t="str">
        <f t="shared" si="139"/>
        <v/>
      </c>
      <c r="N677" s="20" t="str">
        <f>IF(M677="","",VLOOKUP(M677,data!E:F,2,0))</f>
        <v/>
      </c>
      <c r="O677" s="35" t="str">
        <f t="shared" si="140"/>
        <v/>
      </c>
      <c r="P677" s="5"/>
      <c r="Q677" s="5"/>
      <c r="R677" s="22" t="str">
        <f t="shared" si="141"/>
        <v/>
      </c>
      <c r="S677" s="22" t="str">
        <f t="shared" si="142"/>
        <v/>
      </c>
      <c r="T677" s="6"/>
      <c r="U677" s="20" t="str">
        <f>IF(T677="","",(VLOOKUP(T677,data!G:H,2,0)))</f>
        <v/>
      </c>
      <c r="V677" s="7"/>
      <c r="W677" s="22" t="str">
        <f t="shared" si="143"/>
        <v/>
      </c>
    </row>
    <row r="678" spans="1:23">
      <c r="A678" s="17" t="str">
        <f>IF(B678="","",VLOOKUP(B678,data!C:D,2,0))</f>
        <v/>
      </c>
      <c r="B678" s="4"/>
      <c r="C678" s="28"/>
      <c r="D678" s="3" t="str">
        <f t="shared" si="131"/>
        <v/>
      </c>
      <c r="E678" s="3" t="str">
        <f t="shared" si="132"/>
        <v/>
      </c>
      <c r="F678" s="3" t="str">
        <f t="shared" si="133"/>
        <v/>
      </c>
      <c r="G678" s="3" t="str">
        <f t="shared" si="134"/>
        <v/>
      </c>
      <c r="H678" s="29" t="str">
        <f t="shared" si="135"/>
        <v/>
      </c>
      <c r="I678" s="3" t="str">
        <f t="shared" si="136"/>
        <v/>
      </c>
      <c r="J678" s="3" t="str">
        <f t="shared" si="137"/>
        <v/>
      </c>
      <c r="K678" s="3" t="str">
        <f t="shared" si="138"/>
        <v/>
      </c>
      <c r="L678" s="29" t="str">
        <f t="shared" si="139"/>
        <v/>
      </c>
      <c r="N678" s="20" t="str">
        <f>IF(M678="","",VLOOKUP(M678,data!E:F,2,0))</f>
        <v/>
      </c>
      <c r="O678" s="35" t="str">
        <f t="shared" si="140"/>
        <v/>
      </c>
      <c r="P678" s="5"/>
      <c r="Q678" s="5"/>
      <c r="R678" s="22" t="str">
        <f t="shared" si="141"/>
        <v/>
      </c>
      <c r="S678" s="22" t="str">
        <f t="shared" si="142"/>
        <v/>
      </c>
      <c r="T678" s="6"/>
      <c r="U678" s="20" t="str">
        <f>IF(T678="","",(VLOOKUP(T678,data!G:H,2,0)))</f>
        <v/>
      </c>
      <c r="V678" s="7"/>
      <c r="W678" s="22" t="str">
        <f t="shared" si="143"/>
        <v/>
      </c>
    </row>
    <row r="679" spans="1:23">
      <c r="A679" s="17" t="str">
        <f>IF(B679="","",VLOOKUP(B679,data!C:D,2,0))</f>
        <v/>
      </c>
      <c r="B679" s="4"/>
      <c r="C679" s="28"/>
      <c r="D679" s="3" t="str">
        <f t="shared" si="131"/>
        <v/>
      </c>
      <c r="E679" s="3" t="str">
        <f t="shared" si="132"/>
        <v/>
      </c>
      <c r="F679" s="3" t="str">
        <f t="shared" si="133"/>
        <v/>
      </c>
      <c r="G679" s="3" t="str">
        <f t="shared" si="134"/>
        <v/>
      </c>
      <c r="H679" s="29" t="str">
        <f t="shared" si="135"/>
        <v/>
      </c>
      <c r="I679" s="3" t="str">
        <f t="shared" si="136"/>
        <v/>
      </c>
      <c r="J679" s="3" t="str">
        <f t="shared" si="137"/>
        <v/>
      </c>
      <c r="K679" s="3" t="str">
        <f t="shared" si="138"/>
        <v/>
      </c>
      <c r="L679" s="29" t="str">
        <f t="shared" si="139"/>
        <v/>
      </c>
      <c r="N679" s="20" t="str">
        <f>IF(M679="","",VLOOKUP(M679,data!E:F,2,0))</f>
        <v/>
      </c>
      <c r="O679" s="35" t="str">
        <f t="shared" si="140"/>
        <v/>
      </c>
      <c r="P679" s="5"/>
      <c r="Q679" s="5"/>
      <c r="R679" s="22" t="str">
        <f t="shared" si="141"/>
        <v/>
      </c>
      <c r="S679" s="22" t="str">
        <f t="shared" si="142"/>
        <v/>
      </c>
      <c r="T679" s="6"/>
      <c r="U679" s="20" t="str">
        <f>IF(T679="","",(VLOOKUP(T679,data!G:H,2,0)))</f>
        <v/>
      </c>
      <c r="V679" s="7"/>
      <c r="W679" s="22" t="str">
        <f t="shared" si="143"/>
        <v/>
      </c>
    </row>
    <row r="680" spans="1:23">
      <c r="A680" s="17" t="str">
        <f>IF(B680="","",VLOOKUP(B680,data!C:D,2,0))</f>
        <v/>
      </c>
      <c r="B680" s="4"/>
      <c r="C680" s="28"/>
      <c r="D680" s="3" t="str">
        <f t="shared" si="131"/>
        <v/>
      </c>
      <c r="E680" s="3" t="str">
        <f t="shared" si="132"/>
        <v/>
      </c>
      <c r="F680" s="3" t="str">
        <f t="shared" si="133"/>
        <v/>
      </c>
      <c r="G680" s="3" t="str">
        <f t="shared" si="134"/>
        <v/>
      </c>
      <c r="H680" s="29" t="str">
        <f t="shared" si="135"/>
        <v/>
      </c>
      <c r="I680" s="3" t="str">
        <f t="shared" si="136"/>
        <v/>
      </c>
      <c r="J680" s="3" t="str">
        <f t="shared" si="137"/>
        <v/>
      </c>
      <c r="K680" s="3" t="str">
        <f t="shared" si="138"/>
        <v/>
      </c>
      <c r="L680" s="29" t="str">
        <f t="shared" si="139"/>
        <v/>
      </c>
      <c r="N680" s="20" t="str">
        <f>IF(M680="","",VLOOKUP(M680,data!E:F,2,0))</f>
        <v/>
      </c>
      <c r="O680" s="35" t="str">
        <f t="shared" si="140"/>
        <v/>
      </c>
      <c r="P680" s="5"/>
      <c r="Q680" s="5"/>
      <c r="R680" s="22" t="str">
        <f t="shared" si="141"/>
        <v/>
      </c>
      <c r="S680" s="22" t="str">
        <f t="shared" si="142"/>
        <v/>
      </c>
      <c r="T680" s="6"/>
      <c r="U680" s="20" t="str">
        <f>IF(T680="","",(VLOOKUP(T680,data!G:H,2,0)))</f>
        <v/>
      </c>
      <c r="V680" s="7"/>
      <c r="W680" s="22" t="str">
        <f t="shared" si="143"/>
        <v/>
      </c>
    </row>
    <row r="681" spans="1:23">
      <c r="A681" s="17" t="str">
        <f>IF(B681="","",VLOOKUP(B681,data!C:D,2,0))</f>
        <v/>
      </c>
      <c r="B681" s="4"/>
      <c r="C681" s="28"/>
      <c r="D681" s="3" t="str">
        <f t="shared" si="131"/>
        <v/>
      </c>
      <c r="E681" s="3" t="str">
        <f t="shared" si="132"/>
        <v/>
      </c>
      <c r="F681" s="3" t="str">
        <f t="shared" si="133"/>
        <v/>
      </c>
      <c r="G681" s="3" t="str">
        <f t="shared" si="134"/>
        <v/>
      </c>
      <c r="H681" s="29" t="str">
        <f t="shared" si="135"/>
        <v/>
      </c>
      <c r="I681" s="3" t="str">
        <f t="shared" si="136"/>
        <v/>
      </c>
      <c r="J681" s="3" t="str">
        <f t="shared" si="137"/>
        <v/>
      </c>
      <c r="K681" s="3" t="str">
        <f t="shared" si="138"/>
        <v/>
      </c>
      <c r="L681" s="29" t="str">
        <f t="shared" si="139"/>
        <v/>
      </c>
      <c r="N681" s="20" t="str">
        <f>IF(M681="","",VLOOKUP(M681,data!E:F,2,0))</f>
        <v/>
      </c>
      <c r="O681" s="35" t="str">
        <f t="shared" si="140"/>
        <v/>
      </c>
      <c r="P681" s="5"/>
      <c r="Q681" s="5"/>
      <c r="R681" s="22" t="str">
        <f t="shared" si="141"/>
        <v/>
      </c>
      <c r="S681" s="22" t="str">
        <f t="shared" si="142"/>
        <v/>
      </c>
      <c r="T681" s="6"/>
      <c r="U681" s="20" t="str">
        <f>IF(T681="","",(VLOOKUP(T681,data!G:H,2,0)))</f>
        <v/>
      </c>
      <c r="V681" s="7"/>
      <c r="W681" s="22" t="str">
        <f t="shared" si="143"/>
        <v/>
      </c>
    </row>
    <row r="682" spans="1:23">
      <c r="A682" s="17" t="str">
        <f>IF(B682="","",VLOOKUP(B682,data!C:D,2,0))</f>
        <v/>
      </c>
      <c r="B682" s="4"/>
      <c r="C682" s="28"/>
      <c r="D682" s="3" t="str">
        <f t="shared" si="131"/>
        <v/>
      </c>
      <c r="E682" s="3" t="str">
        <f t="shared" si="132"/>
        <v/>
      </c>
      <c r="F682" s="3" t="str">
        <f t="shared" si="133"/>
        <v/>
      </c>
      <c r="G682" s="3" t="str">
        <f t="shared" si="134"/>
        <v/>
      </c>
      <c r="H682" s="29" t="str">
        <f t="shared" si="135"/>
        <v/>
      </c>
      <c r="I682" s="3" t="str">
        <f t="shared" si="136"/>
        <v/>
      </c>
      <c r="J682" s="3" t="str">
        <f t="shared" si="137"/>
        <v/>
      </c>
      <c r="K682" s="3" t="str">
        <f t="shared" si="138"/>
        <v/>
      </c>
      <c r="L682" s="29" t="str">
        <f t="shared" si="139"/>
        <v/>
      </c>
      <c r="N682" s="20" t="str">
        <f>IF(M682="","",VLOOKUP(M682,data!E:F,2,0))</f>
        <v/>
      </c>
      <c r="O682" s="35" t="str">
        <f t="shared" si="140"/>
        <v/>
      </c>
      <c r="P682" s="5"/>
      <c r="Q682" s="5"/>
      <c r="R682" s="22" t="str">
        <f t="shared" si="141"/>
        <v/>
      </c>
      <c r="S682" s="22" t="str">
        <f t="shared" si="142"/>
        <v/>
      </c>
      <c r="T682" s="6"/>
      <c r="U682" s="20" t="str">
        <f>IF(T682="","",(VLOOKUP(T682,data!G:H,2,0)))</f>
        <v/>
      </c>
      <c r="V682" s="7"/>
      <c r="W682" s="22" t="str">
        <f t="shared" si="143"/>
        <v/>
      </c>
    </row>
    <row r="683" spans="1:23">
      <c r="A683" s="17" t="str">
        <f>IF(B683="","",VLOOKUP(B683,data!C:D,2,0))</f>
        <v/>
      </c>
      <c r="B683" s="4"/>
      <c r="C683" s="28"/>
      <c r="D683" s="3" t="str">
        <f t="shared" si="131"/>
        <v/>
      </c>
      <c r="E683" s="3" t="str">
        <f t="shared" si="132"/>
        <v/>
      </c>
      <c r="F683" s="3" t="str">
        <f t="shared" si="133"/>
        <v/>
      </c>
      <c r="G683" s="3" t="str">
        <f t="shared" si="134"/>
        <v/>
      </c>
      <c r="H683" s="29" t="str">
        <f t="shared" si="135"/>
        <v/>
      </c>
      <c r="I683" s="3" t="str">
        <f t="shared" si="136"/>
        <v/>
      </c>
      <c r="J683" s="3" t="str">
        <f t="shared" si="137"/>
        <v/>
      </c>
      <c r="K683" s="3" t="str">
        <f t="shared" si="138"/>
        <v/>
      </c>
      <c r="L683" s="29" t="str">
        <f t="shared" si="139"/>
        <v/>
      </c>
      <c r="N683" s="20" t="str">
        <f>IF(M683="","",VLOOKUP(M683,data!E:F,2,0))</f>
        <v/>
      </c>
      <c r="O683" s="35" t="str">
        <f t="shared" si="140"/>
        <v/>
      </c>
      <c r="P683" s="5"/>
      <c r="Q683" s="5"/>
      <c r="R683" s="22" t="str">
        <f t="shared" si="141"/>
        <v/>
      </c>
      <c r="S683" s="22" t="str">
        <f t="shared" si="142"/>
        <v/>
      </c>
      <c r="T683" s="6"/>
      <c r="U683" s="20" t="str">
        <f>IF(T683="","",(VLOOKUP(T683,data!G:H,2,0)))</f>
        <v/>
      </c>
      <c r="V683" s="7"/>
      <c r="W683" s="22" t="str">
        <f t="shared" si="143"/>
        <v/>
      </c>
    </row>
    <row r="684" spans="1:23">
      <c r="A684" s="17" t="str">
        <f>IF(B684="","",VLOOKUP(B684,data!C:D,2,0))</f>
        <v/>
      </c>
      <c r="B684" s="4"/>
      <c r="C684" s="28"/>
      <c r="D684" s="3" t="str">
        <f t="shared" si="131"/>
        <v/>
      </c>
      <c r="E684" s="3" t="str">
        <f t="shared" si="132"/>
        <v/>
      </c>
      <c r="F684" s="3" t="str">
        <f t="shared" si="133"/>
        <v/>
      </c>
      <c r="G684" s="3" t="str">
        <f t="shared" si="134"/>
        <v/>
      </c>
      <c r="H684" s="29" t="str">
        <f t="shared" si="135"/>
        <v/>
      </c>
      <c r="I684" s="3" t="str">
        <f t="shared" si="136"/>
        <v/>
      </c>
      <c r="J684" s="3" t="str">
        <f t="shared" si="137"/>
        <v/>
      </c>
      <c r="K684" s="3" t="str">
        <f t="shared" si="138"/>
        <v/>
      </c>
      <c r="L684" s="29" t="str">
        <f t="shared" si="139"/>
        <v/>
      </c>
      <c r="N684" s="20" t="str">
        <f>IF(M684="","",VLOOKUP(M684,data!E:F,2,0))</f>
        <v/>
      </c>
      <c r="O684" s="35" t="str">
        <f t="shared" si="140"/>
        <v/>
      </c>
      <c r="P684" s="5"/>
      <c r="Q684" s="5"/>
      <c r="R684" s="22" t="str">
        <f t="shared" si="141"/>
        <v/>
      </c>
      <c r="S684" s="22" t="str">
        <f t="shared" si="142"/>
        <v/>
      </c>
      <c r="T684" s="6"/>
      <c r="U684" s="20" t="str">
        <f>IF(T684="","",(VLOOKUP(T684,data!G:H,2,0)))</f>
        <v/>
      </c>
      <c r="V684" s="7"/>
      <c r="W684" s="22" t="str">
        <f t="shared" si="143"/>
        <v/>
      </c>
    </row>
    <row r="685" spans="1:23">
      <c r="A685" s="17" t="str">
        <f>IF(B685="","",VLOOKUP(B685,data!C:D,2,0))</f>
        <v/>
      </c>
      <c r="B685" s="4"/>
      <c r="C685" s="28"/>
      <c r="D685" s="3" t="str">
        <f t="shared" si="131"/>
        <v/>
      </c>
      <c r="E685" s="3" t="str">
        <f t="shared" si="132"/>
        <v/>
      </c>
      <c r="F685" s="3" t="str">
        <f t="shared" si="133"/>
        <v/>
      </c>
      <c r="G685" s="3" t="str">
        <f t="shared" si="134"/>
        <v/>
      </c>
      <c r="H685" s="29" t="str">
        <f t="shared" si="135"/>
        <v/>
      </c>
      <c r="I685" s="3" t="str">
        <f t="shared" si="136"/>
        <v/>
      </c>
      <c r="J685" s="3" t="str">
        <f t="shared" si="137"/>
        <v/>
      </c>
      <c r="K685" s="3" t="str">
        <f t="shared" si="138"/>
        <v/>
      </c>
      <c r="L685" s="29" t="str">
        <f t="shared" si="139"/>
        <v/>
      </c>
      <c r="N685" s="20" t="str">
        <f>IF(M685="","",VLOOKUP(M685,data!E:F,2,0))</f>
        <v/>
      </c>
      <c r="O685" s="35" t="str">
        <f t="shared" si="140"/>
        <v/>
      </c>
      <c r="P685" s="5"/>
      <c r="Q685" s="5"/>
      <c r="R685" s="22" t="str">
        <f t="shared" si="141"/>
        <v/>
      </c>
      <c r="S685" s="22" t="str">
        <f t="shared" si="142"/>
        <v/>
      </c>
      <c r="T685" s="6"/>
      <c r="U685" s="20" t="str">
        <f>IF(T685="","",(VLOOKUP(T685,data!G:H,2,0)))</f>
        <v/>
      </c>
      <c r="V685" s="7"/>
      <c r="W685" s="22" t="str">
        <f t="shared" si="143"/>
        <v/>
      </c>
    </row>
    <row r="686" spans="1:23">
      <c r="A686" s="17" t="str">
        <f>IF(B686="","",VLOOKUP(B686,data!C:D,2,0))</f>
        <v/>
      </c>
      <c r="B686" s="4"/>
      <c r="C686" s="28"/>
      <c r="D686" s="3" t="str">
        <f t="shared" si="131"/>
        <v/>
      </c>
      <c r="E686" s="3" t="str">
        <f t="shared" si="132"/>
        <v/>
      </c>
      <c r="F686" s="3" t="str">
        <f t="shared" si="133"/>
        <v/>
      </c>
      <c r="G686" s="3" t="str">
        <f t="shared" si="134"/>
        <v/>
      </c>
      <c r="H686" s="29" t="str">
        <f t="shared" si="135"/>
        <v/>
      </c>
      <c r="I686" s="3" t="str">
        <f t="shared" si="136"/>
        <v/>
      </c>
      <c r="J686" s="3" t="str">
        <f t="shared" si="137"/>
        <v/>
      </c>
      <c r="K686" s="3" t="str">
        <f t="shared" si="138"/>
        <v/>
      </c>
      <c r="L686" s="29" t="str">
        <f t="shared" si="139"/>
        <v/>
      </c>
      <c r="N686" s="20" t="str">
        <f>IF(M686="","",VLOOKUP(M686,data!E:F,2,0))</f>
        <v/>
      </c>
      <c r="O686" s="35" t="str">
        <f t="shared" si="140"/>
        <v/>
      </c>
      <c r="P686" s="5"/>
      <c r="Q686" s="5"/>
      <c r="R686" s="22" t="str">
        <f t="shared" si="141"/>
        <v/>
      </c>
      <c r="S686" s="22" t="str">
        <f t="shared" si="142"/>
        <v/>
      </c>
      <c r="T686" s="6"/>
      <c r="U686" s="20" t="str">
        <f>IF(T686="","",(VLOOKUP(T686,data!G:H,2,0)))</f>
        <v/>
      </c>
      <c r="V686" s="7"/>
      <c r="W686" s="22" t="str">
        <f t="shared" si="143"/>
        <v/>
      </c>
    </row>
    <row r="687" spans="1:23">
      <c r="A687" s="17" t="str">
        <f>IF(B687="","",VLOOKUP(B687,data!C:D,2,0))</f>
        <v/>
      </c>
      <c r="B687" s="4"/>
      <c r="C687" s="28"/>
      <c r="D687" s="3" t="str">
        <f t="shared" si="131"/>
        <v/>
      </c>
      <c r="E687" s="3" t="str">
        <f t="shared" si="132"/>
        <v/>
      </c>
      <c r="F687" s="3" t="str">
        <f t="shared" si="133"/>
        <v/>
      </c>
      <c r="G687" s="3" t="str">
        <f t="shared" si="134"/>
        <v/>
      </c>
      <c r="H687" s="29" t="str">
        <f t="shared" si="135"/>
        <v/>
      </c>
      <c r="I687" s="3" t="str">
        <f t="shared" si="136"/>
        <v/>
      </c>
      <c r="J687" s="3" t="str">
        <f t="shared" si="137"/>
        <v/>
      </c>
      <c r="K687" s="3" t="str">
        <f t="shared" si="138"/>
        <v/>
      </c>
      <c r="L687" s="29" t="str">
        <f t="shared" si="139"/>
        <v/>
      </c>
      <c r="N687" s="20" t="str">
        <f>IF(M687="","",VLOOKUP(M687,data!E:F,2,0))</f>
        <v/>
      </c>
      <c r="O687" s="35" t="str">
        <f t="shared" si="140"/>
        <v/>
      </c>
      <c r="P687" s="5"/>
      <c r="Q687" s="5"/>
      <c r="R687" s="22" t="str">
        <f t="shared" si="141"/>
        <v/>
      </c>
      <c r="S687" s="22" t="str">
        <f t="shared" si="142"/>
        <v/>
      </c>
      <c r="T687" s="6"/>
      <c r="U687" s="20" t="str">
        <f>IF(T687="","",(VLOOKUP(T687,data!G:H,2,0)))</f>
        <v/>
      </c>
      <c r="V687" s="7"/>
      <c r="W687" s="22" t="str">
        <f t="shared" si="143"/>
        <v/>
      </c>
    </row>
    <row r="688" spans="1:23">
      <c r="A688" s="17" t="str">
        <f>IF(B688="","",VLOOKUP(B688,data!C:D,2,0))</f>
        <v/>
      </c>
      <c r="B688" s="4"/>
      <c r="C688" s="28"/>
      <c r="D688" s="3" t="str">
        <f t="shared" si="131"/>
        <v/>
      </c>
      <c r="E688" s="3" t="str">
        <f t="shared" si="132"/>
        <v/>
      </c>
      <c r="F688" s="3" t="str">
        <f t="shared" si="133"/>
        <v/>
      </c>
      <c r="G688" s="3" t="str">
        <f t="shared" si="134"/>
        <v/>
      </c>
      <c r="H688" s="29" t="str">
        <f t="shared" si="135"/>
        <v/>
      </c>
      <c r="I688" s="3" t="str">
        <f t="shared" si="136"/>
        <v/>
      </c>
      <c r="J688" s="3" t="str">
        <f t="shared" si="137"/>
        <v/>
      </c>
      <c r="K688" s="3" t="str">
        <f t="shared" si="138"/>
        <v/>
      </c>
      <c r="L688" s="29" t="str">
        <f t="shared" si="139"/>
        <v/>
      </c>
      <c r="N688" s="20" t="str">
        <f>IF(M688="","",VLOOKUP(M688,data!E:F,2,0))</f>
        <v/>
      </c>
      <c r="O688" s="35" t="str">
        <f t="shared" si="140"/>
        <v/>
      </c>
      <c r="P688" s="5"/>
      <c r="Q688" s="5"/>
      <c r="R688" s="22" t="str">
        <f t="shared" si="141"/>
        <v/>
      </c>
      <c r="S688" s="22" t="str">
        <f t="shared" si="142"/>
        <v/>
      </c>
      <c r="T688" s="6"/>
      <c r="U688" s="20" t="str">
        <f>IF(T688="","",(VLOOKUP(T688,data!G:H,2,0)))</f>
        <v/>
      </c>
      <c r="V688" s="7"/>
      <c r="W688" s="22" t="str">
        <f t="shared" si="143"/>
        <v/>
      </c>
    </row>
    <row r="689" spans="1:23">
      <c r="A689" s="17" t="str">
        <f>IF(B689="","",VLOOKUP(B689,data!C:D,2,0))</f>
        <v/>
      </c>
      <c r="B689" s="4"/>
      <c r="C689" s="28"/>
      <c r="D689" s="3" t="str">
        <f t="shared" si="131"/>
        <v/>
      </c>
      <c r="E689" s="3" t="str">
        <f t="shared" si="132"/>
        <v/>
      </c>
      <c r="F689" s="3" t="str">
        <f t="shared" si="133"/>
        <v/>
      </c>
      <c r="G689" s="3" t="str">
        <f t="shared" si="134"/>
        <v/>
      </c>
      <c r="H689" s="29" t="str">
        <f t="shared" si="135"/>
        <v/>
      </c>
      <c r="I689" s="3" t="str">
        <f t="shared" si="136"/>
        <v/>
      </c>
      <c r="J689" s="3" t="str">
        <f t="shared" si="137"/>
        <v/>
      </c>
      <c r="K689" s="3" t="str">
        <f t="shared" si="138"/>
        <v/>
      </c>
      <c r="L689" s="29" t="str">
        <f t="shared" si="139"/>
        <v/>
      </c>
      <c r="N689" s="20" t="str">
        <f>IF(M689="","",VLOOKUP(M689,data!E:F,2,0))</f>
        <v/>
      </c>
      <c r="O689" s="35" t="str">
        <f t="shared" si="140"/>
        <v/>
      </c>
      <c r="P689" s="5"/>
      <c r="Q689" s="5"/>
      <c r="R689" s="22" t="str">
        <f t="shared" si="141"/>
        <v/>
      </c>
      <c r="S689" s="22" t="str">
        <f t="shared" si="142"/>
        <v/>
      </c>
      <c r="T689" s="6"/>
      <c r="U689" s="20" t="str">
        <f>IF(T689="","",(VLOOKUP(T689,data!G:H,2,0)))</f>
        <v/>
      </c>
      <c r="V689" s="7"/>
      <c r="W689" s="22" t="str">
        <f t="shared" si="143"/>
        <v/>
      </c>
    </row>
    <row r="690" spans="1:23">
      <c r="A690" s="17" t="str">
        <f>IF(B690="","",VLOOKUP(B690,data!C:D,2,0))</f>
        <v/>
      </c>
      <c r="B690" s="4"/>
      <c r="C690" s="28"/>
      <c r="D690" s="3" t="str">
        <f t="shared" si="131"/>
        <v/>
      </c>
      <c r="E690" s="3" t="str">
        <f t="shared" si="132"/>
        <v/>
      </c>
      <c r="F690" s="3" t="str">
        <f t="shared" si="133"/>
        <v/>
      </c>
      <c r="G690" s="3" t="str">
        <f t="shared" si="134"/>
        <v/>
      </c>
      <c r="H690" s="29" t="str">
        <f t="shared" si="135"/>
        <v/>
      </c>
      <c r="I690" s="3" t="str">
        <f t="shared" si="136"/>
        <v/>
      </c>
      <c r="J690" s="3" t="str">
        <f t="shared" si="137"/>
        <v/>
      </c>
      <c r="K690" s="3" t="str">
        <f t="shared" si="138"/>
        <v/>
      </c>
      <c r="L690" s="29" t="str">
        <f t="shared" si="139"/>
        <v/>
      </c>
      <c r="N690" s="20" t="str">
        <f>IF(M690="","",VLOOKUP(M690,data!E:F,2,0))</f>
        <v/>
      </c>
      <c r="O690" s="35" t="str">
        <f t="shared" si="140"/>
        <v/>
      </c>
      <c r="P690" s="5"/>
      <c r="Q690" s="5"/>
      <c r="R690" s="22" t="str">
        <f t="shared" si="141"/>
        <v/>
      </c>
      <c r="S690" s="22" t="str">
        <f t="shared" si="142"/>
        <v/>
      </c>
      <c r="T690" s="6"/>
      <c r="U690" s="20" t="str">
        <f>IF(T690="","",(VLOOKUP(T690,data!G:H,2,0)))</f>
        <v/>
      </c>
      <c r="V690" s="7"/>
      <c r="W690" s="22" t="str">
        <f t="shared" si="143"/>
        <v/>
      </c>
    </row>
    <row r="691" spans="1:23">
      <c r="A691" s="17" t="str">
        <f>IF(B691="","",VLOOKUP(B691,data!C:D,2,0))</f>
        <v/>
      </c>
      <c r="B691" s="4"/>
      <c r="C691" s="28"/>
      <c r="D691" s="3" t="str">
        <f t="shared" si="131"/>
        <v/>
      </c>
      <c r="E691" s="3" t="str">
        <f t="shared" si="132"/>
        <v/>
      </c>
      <c r="F691" s="3" t="str">
        <f t="shared" si="133"/>
        <v/>
      </c>
      <c r="G691" s="3" t="str">
        <f t="shared" si="134"/>
        <v/>
      </c>
      <c r="H691" s="29" t="str">
        <f t="shared" si="135"/>
        <v/>
      </c>
      <c r="I691" s="3" t="str">
        <f t="shared" si="136"/>
        <v/>
      </c>
      <c r="J691" s="3" t="str">
        <f t="shared" si="137"/>
        <v/>
      </c>
      <c r="K691" s="3" t="str">
        <f t="shared" si="138"/>
        <v/>
      </c>
      <c r="L691" s="29" t="str">
        <f t="shared" si="139"/>
        <v/>
      </c>
      <c r="N691" s="20" t="str">
        <f>IF(M691="","",VLOOKUP(M691,data!E:F,2,0))</f>
        <v/>
      </c>
      <c r="O691" s="35" t="str">
        <f t="shared" si="140"/>
        <v/>
      </c>
      <c r="P691" s="5"/>
      <c r="Q691" s="5"/>
      <c r="R691" s="22" t="str">
        <f t="shared" si="141"/>
        <v/>
      </c>
      <c r="S691" s="22" t="str">
        <f t="shared" si="142"/>
        <v/>
      </c>
      <c r="T691" s="6"/>
      <c r="U691" s="20" t="str">
        <f>IF(T691="","",(VLOOKUP(T691,data!G:H,2,0)))</f>
        <v/>
      </c>
      <c r="V691" s="7"/>
      <c r="W691" s="22" t="str">
        <f t="shared" si="143"/>
        <v/>
      </c>
    </row>
    <row r="692" spans="1:23">
      <c r="A692" s="17" t="str">
        <f>IF(B692="","",VLOOKUP(B692,data!C:D,2,0))</f>
        <v/>
      </c>
      <c r="B692" s="4"/>
      <c r="C692" s="28"/>
      <c r="D692" s="3" t="str">
        <f t="shared" si="131"/>
        <v/>
      </c>
      <c r="E692" s="3" t="str">
        <f t="shared" si="132"/>
        <v/>
      </c>
      <c r="F692" s="3" t="str">
        <f t="shared" si="133"/>
        <v/>
      </c>
      <c r="G692" s="3" t="str">
        <f t="shared" si="134"/>
        <v/>
      </c>
      <c r="H692" s="29" t="str">
        <f t="shared" si="135"/>
        <v/>
      </c>
      <c r="I692" s="3" t="str">
        <f t="shared" si="136"/>
        <v/>
      </c>
      <c r="J692" s="3" t="str">
        <f t="shared" si="137"/>
        <v/>
      </c>
      <c r="K692" s="3" t="str">
        <f t="shared" si="138"/>
        <v/>
      </c>
      <c r="L692" s="29" t="str">
        <f t="shared" si="139"/>
        <v/>
      </c>
      <c r="N692" s="20" t="str">
        <f>IF(M692="","",VLOOKUP(M692,data!E:F,2,0))</f>
        <v/>
      </c>
      <c r="O692" s="35" t="str">
        <f t="shared" si="140"/>
        <v/>
      </c>
      <c r="P692" s="5"/>
      <c r="Q692" s="5"/>
      <c r="R692" s="22" t="str">
        <f t="shared" si="141"/>
        <v/>
      </c>
      <c r="S692" s="22" t="str">
        <f t="shared" si="142"/>
        <v/>
      </c>
      <c r="T692" s="6"/>
      <c r="U692" s="20" t="str">
        <f>IF(T692="","",(VLOOKUP(T692,data!G:H,2,0)))</f>
        <v/>
      </c>
      <c r="V692" s="7"/>
      <c r="W692" s="22" t="str">
        <f t="shared" si="143"/>
        <v/>
      </c>
    </row>
    <row r="693" spans="1:23">
      <c r="A693" s="17" t="str">
        <f>IF(B693="","",VLOOKUP(B693,data!C:D,2,0))</f>
        <v/>
      </c>
      <c r="B693" s="4"/>
      <c r="C693" s="28"/>
      <c r="D693" s="3" t="str">
        <f t="shared" si="131"/>
        <v/>
      </c>
      <c r="E693" s="3" t="str">
        <f t="shared" si="132"/>
        <v/>
      </c>
      <c r="F693" s="3" t="str">
        <f t="shared" si="133"/>
        <v/>
      </c>
      <c r="G693" s="3" t="str">
        <f t="shared" si="134"/>
        <v/>
      </c>
      <c r="H693" s="29" t="str">
        <f t="shared" si="135"/>
        <v/>
      </c>
      <c r="I693" s="3" t="str">
        <f t="shared" si="136"/>
        <v/>
      </c>
      <c r="J693" s="3" t="str">
        <f t="shared" si="137"/>
        <v/>
      </c>
      <c r="K693" s="3" t="str">
        <f t="shared" si="138"/>
        <v/>
      </c>
      <c r="L693" s="29" t="str">
        <f t="shared" si="139"/>
        <v/>
      </c>
      <c r="N693" s="20" t="str">
        <f>IF(M693="","",VLOOKUP(M693,data!E:F,2,0))</f>
        <v/>
      </c>
      <c r="O693" s="35" t="str">
        <f t="shared" si="140"/>
        <v/>
      </c>
      <c r="P693" s="5"/>
      <c r="Q693" s="5"/>
      <c r="R693" s="22" t="str">
        <f t="shared" si="141"/>
        <v/>
      </c>
      <c r="S693" s="22" t="str">
        <f t="shared" si="142"/>
        <v/>
      </c>
      <c r="T693" s="6"/>
      <c r="U693" s="20" t="str">
        <f>IF(T693="","",(VLOOKUP(T693,data!G:H,2,0)))</f>
        <v/>
      </c>
      <c r="V693" s="7"/>
      <c r="W693" s="22" t="str">
        <f t="shared" si="143"/>
        <v/>
      </c>
    </row>
    <row r="694" spans="1:23">
      <c r="A694" s="17" t="str">
        <f>IF(B694="","",VLOOKUP(B694,data!C:D,2,0))</f>
        <v/>
      </c>
      <c r="B694" s="4"/>
      <c r="C694" s="28"/>
      <c r="D694" s="3" t="str">
        <f t="shared" si="131"/>
        <v/>
      </c>
      <c r="E694" s="3" t="str">
        <f t="shared" si="132"/>
        <v/>
      </c>
      <c r="F694" s="3" t="str">
        <f t="shared" si="133"/>
        <v/>
      </c>
      <c r="G694" s="3" t="str">
        <f t="shared" si="134"/>
        <v/>
      </c>
      <c r="H694" s="29" t="str">
        <f t="shared" si="135"/>
        <v/>
      </c>
      <c r="I694" s="3" t="str">
        <f t="shared" si="136"/>
        <v/>
      </c>
      <c r="J694" s="3" t="str">
        <f t="shared" si="137"/>
        <v/>
      </c>
      <c r="K694" s="3" t="str">
        <f t="shared" si="138"/>
        <v/>
      </c>
      <c r="L694" s="29" t="str">
        <f t="shared" si="139"/>
        <v/>
      </c>
      <c r="N694" s="20" t="str">
        <f>IF(M694="","",VLOOKUP(M694,data!E:F,2,0))</f>
        <v/>
      </c>
      <c r="O694" s="35" t="str">
        <f t="shared" si="140"/>
        <v/>
      </c>
      <c r="P694" s="5"/>
      <c r="Q694" s="5"/>
      <c r="R694" s="22" t="str">
        <f t="shared" si="141"/>
        <v/>
      </c>
      <c r="S694" s="22" t="str">
        <f t="shared" si="142"/>
        <v/>
      </c>
      <c r="T694" s="6"/>
      <c r="U694" s="20" t="str">
        <f>IF(T694="","",(VLOOKUP(T694,data!G:H,2,0)))</f>
        <v/>
      </c>
      <c r="V694" s="7"/>
      <c r="W694" s="22" t="str">
        <f t="shared" si="143"/>
        <v/>
      </c>
    </row>
    <row r="695" spans="1:23">
      <c r="A695" s="17" t="str">
        <f>IF(B695="","",VLOOKUP(B695,data!C:D,2,0))</f>
        <v/>
      </c>
      <c r="B695" s="4"/>
      <c r="C695" s="28"/>
      <c r="D695" s="3" t="str">
        <f t="shared" si="131"/>
        <v/>
      </c>
      <c r="E695" s="3" t="str">
        <f t="shared" si="132"/>
        <v/>
      </c>
      <c r="F695" s="3" t="str">
        <f t="shared" si="133"/>
        <v/>
      </c>
      <c r="G695" s="3" t="str">
        <f t="shared" si="134"/>
        <v/>
      </c>
      <c r="H695" s="29" t="str">
        <f t="shared" si="135"/>
        <v/>
      </c>
      <c r="I695" s="3" t="str">
        <f t="shared" si="136"/>
        <v/>
      </c>
      <c r="J695" s="3" t="str">
        <f t="shared" si="137"/>
        <v/>
      </c>
      <c r="K695" s="3" t="str">
        <f t="shared" si="138"/>
        <v/>
      </c>
      <c r="L695" s="29" t="str">
        <f t="shared" si="139"/>
        <v/>
      </c>
      <c r="N695" s="20" t="str">
        <f>IF(M695="","",VLOOKUP(M695,data!E:F,2,0))</f>
        <v/>
      </c>
      <c r="O695" s="35" t="str">
        <f t="shared" si="140"/>
        <v/>
      </c>
      <c r="P695" s="5"/>
      <c r="Q695" s="5"/>
      <c r="R695" s="22" t="str">
        <f t="shared" si="141"/>
        <v/>
      </c>
      <c r="S695" s="22" t="str">
        <f t="shared" si="142"/>
        <v/>
      </c>
      <c r="T695" s="6"/>
      <c r="U695" s="20" t="str">
        <f>IF(T695="","",(VLOOKUP(T695,data!G:H,2,0)))</f>
        <v/>
      </c>
      <c r="V695" s="7"/>
      <c r="W695" s="22" t="str">
        <f t="shared" si="143"/>
        <v/>
      </c>
    </row>
    <row r="696" spans="1:23">
      <c r="A696" s="17" t="str">
        <f>IF(B696="","",VLOOKUP(B696,data!C:D,2,0))</f>
        <v/>
      </c>
      <c r="B696" s="4"/>
      <c r="C696" s="28"/>
      <c r="D696" s="3" t="str">
        <f t="shared" si="131"/>
        <v/>
      </c>
      <c r="E696" s="3" t="str">
        <f t="shared" si="132"/>
        <v/>
      </c>
      <c r="F696" s="3" t="str">
        <f t="shared" si="133"/>
        <v/>
      </c>
      <c r="G696" s="3" t="str">
        <f t="shared" si="134"/>
        <v/>
      </c>
      <c r="H696" s="29" t="str">
        <f t="shared" si="135"/>
        <v/>
      </c>
      <c r="I696" s="3" t="str">
        <f t="shared" si="136"/>
        <v/>
      </c>
      <c r="J696" s="3" t="str">
        <f t="shared" si="137"/>
        <v/>
      </c>
      <c r="K696" s="3" t="str">
        <f t="shared" si="138"/>
        <v/>
      </c>
      <c r="L696" s="29" t="str">
        <f t="shared" si="139"/>
        <v/>
      </c>
      <c r="N696" s="20" t="str">
        <f>IF(M696="","",VLOOKUP(M696,data!E:F,2,0))</f>
        <v/>
      </c>
      <c r="O696" s="35" t="str">
        <f t="shared" si="140"/>
        <v/>
      </c>
      <c r="P696" s="5"/>
      <c r="Q696" s="5"/>
      <c r="R696" s="22" t="str">
        <f t="shared" si="141"/>
        <v/>
      </c>
      <c r="S696" s="22" t="str">
        <f t="shared" si="142"/>
        <v/>
      </c>
      <c r="T696" s="6"/>
      <c r="U696" s="20" t="str">
        <f>IF(T696="","",(VLOOKUP(T696,data!G:H,2,0)))</f>
        <v/>
      </c>
      <c r="V696" s="7"/>
      <c r="W696" s="22" t="str">
        <f t="shared" si="143"/>
        <v/>
      </c>
    </row>
    <row r="697" spans="1:23">
      <c r="A697" s="17" t="str">
        <f>IF(B697="","",VLOOKUP(B697,data!C:D,2,0))</f>
        <v/>
      </c>
      <c r="B697" s="4"/>
      <c r="C697" s="28"/>
      <c r="D697" s="3" t="str">
        <f t="shared" si="131"/>
        <v/>
      </c>
      <c r="E697" s="3" t="str">
        <f t="shared" si="132"/>
        <v/>
      </c>
      <c r="F697" s="3" t="str">
        <f t="shared" si="133"/>
        <v/>
      </c>
      <c r="G697" s="3" t="str">
        <f t="shared" si="134"/>
        <v/>
      </c>
      <c r="H697" s="29" t="str">
        <f t="shared" si="135"/>
        <v/>
      </c>
      <c r="I697" s="3" t="str">
        <f t="shared" si="136"/>
        <v/>
      </c>
      <c r="J697" s="3" t="str">
        <f t="shared" si="137"/>
        <v/>
      </c>
      <c r="K697" s="3" t="str">
        <f t="shared" si="138"/>
        <v/>
      </c>
      <c r="L697" s="29" t="str">
        <f t="shared" si="139"/>
        <v/>
      </c>
      <c r="N697" s="20" t="str">
        <f>IF(M697="","",VLOOKUP(M697,data!E:F,2,0))</f>
        <v/>
      </c>
      <c r="O697" s="35" t="str">
        <f t="shared" si="140"/>
        <v/>
      </c>
      <c r="P697" s="5"/>
      <c r="Q697" s="5"/>
      <c r="R697" s="22" t="str">
        <f t="shared" si="141"/>
        <v/>
      </c>
      <c r="S697" s="22" t="str">
        <f t="shared" si="142"/>
        <v/>
      </c>
      <c r="T697" s="6"/>
      <c r="U697" s="20" t="str">
        <f>IF(T697="","",(VLOOKUP(T697,data!G:H,2,0)))</f>
        <v/>
      </c>
      <c r="V697" s="7"/>
      <c r="W697" s="22" t="str">
        <f t="shared" si="143"/>
        <v/>
      </c>
    </row>
    <row r="698" spans="1:23">
      <c r="A698" s="17" t="str">
        <f>IF(B698="","",VLOOKUP(B698,data!C:D,2,0))</f>
        <v/>
      </c>
      <c r="B698" s="4"/>
      <c r="C698" s="28"/>
      <c r="D698" s="3" t="str">
        <f t="shared" si="131"/>
        <v/>
      </c>
      <c r="E698" s="3" t="str">
        <f t="shared" si="132"/>
        <v/>
      </c>
      <c r="F698" s="3" t="str">
        <f t="shared" si="133"/>
        <v/>
      </c>
      <c r="G698" s="3" t="str">
        <f t="shared" si="134"/>
        <v/>
      </c>
      <c r="H698" s="29" t="str">
        <f t="shared" si="135"/>
        <v/>
      </c>
      <c r="I698" s="3" t="str">
        <f t="shared" si="136"/>
        <v/>
      </c>
      <c r="J698" s="3" t="str">
        <f t="shared" si="137"/>
        <v/>
      </c>
      <c r="K698" s="3" t="str">
        <f t="shared" si="138"/>
        <v/>
      </c>
      <c r="L698" s="29" t="str">
        <f t="shared" si="139"/>
        <v/>
      </c>
      <c r="N698" s="20" t="str">
        <f>IF(M698="","",VLOOKUP(M698,data!E:F,2,0))</f>
        <v/>
      </c>
      <c r="O698" s="35" t="str">
        <f t="shared" si="140"/>
        <v/>
      </c>
      <c r="P698" s="5"/>
      <c r="Q698" s="5"/>
      <c r="R698" s="22" t="str">
        <f t="shared" si="141"/>
        <v/>
      </c>
      <c r="S698" s="22" t="str">
        <f t="shared" si="142"/>
        <v/>
      </c>
      <c r="T698" s="6"/>
      <c r="U698" s="20" t="str">
        <f>IF(T698="","",(VLOOKUP(T698,data!G:H,2,0)))</f>
        <v/>
      </c>
      <c r="V698" s="7"/>
      <c r="W698" s="22" t="str">
        <f t="shared" si="143"/>
        <v/>
      </c>
    </row>
    <row r="699" spans="1:23">
      <c r="A699" s="17" t="str">
        <f>IF(B699="","",VLOOKUP(B699,data!C:D,2,0))</f>
        <v/>
      </c>
      <c r="B699" s="4"/>
      <c r="C699" s="28"/>
      <c r="D699" s="3" t="str">
        <f t="shared" si="131"/>
        <v/>
      </c>
      <c r="E699" s="3" t="str">
        <f t="shared" si="132"/>
        <v/>
      </c>
      <c r="F699" s="3" t="str">
        <f t="shared" si="133"/>
        <v/>
      </c>
      <c r="G699" s="3" t="str">
        <f t="shared" si="134"/>
        <v/>
      </c>
      <c r="H699" s="29" t="str">
        <f t="shared" si="135"/>
        <v/>
      </c>
      <c r="I699" s="3" t="str">
        <f t="shared" si="136"/>
        <v/>
      </c>
      <c r="J699" s="3" t="str">
        <f t="shared" si="137"/>
        <v/>
      </c>
      <c r="K699" s="3" t="str">
        <f t="shared" si="138"/>
        <v/>
      </c>
      <c r="L699" s="29" t="str">
        <f t="shared" si="139"/>
        <v/>
      </c>
      <c r="N699" s="20" t="str">
        <f>IF(M699="","",VLOOKUP(M699,data!E:F,2,0))</f>
        <v/>
      </c>
      <c r="O699" s="35" t="str">
        <f t="shared" si="140"/>
        <v/>
      </c>
      <c r="P699" s="5"/>
      <c r="Q699" s="5"/>
      <c r="R699" s="22" t="str">
        <f t="shared" si="141"/>
        <v/>
      </c>
      <c r="S699" s="22" t="str">
        <f t="shared" si="142"/>
        <v/>
      </c>
      <c r="T699" s="6"/>
      <c r="U699" s="20" t="str">
        <f>IF(T699="","",(VLOOKUP(T699,data!G:H,2,0)))</f>
        <v/>
      </c>
      <c r="V699" s="7"/>
      <c r="W699" s="22" t="str">
        <f t="shared" si="143"/>
        <v/>
      </c>
    </row>
    <row r="700" spans="1:23">
      <c r="A700" s="17" t="str">
        <f>IF(B700="","",VLOOKUP(B700,data!C:D,2,0))</f>
        <v/>
      </c>
      <c r="B700" s="4"/>
      <c r="C700" s="28"/>
      <c r="D700" s="3" t="str">
        <f t="shared" si="131"/>
        <v/>
      </c>
      <c r="E700" s="3" t="str">
        <f t="shared" si="132"/>
        <v/>
      </c>
      <c r="F700" s="3" t="str">
        <f t="shared" si="133"/>
        <v/>
      </c>
      <c r="G700" s="3" t="str">
        <f t="shared" si="134"/>
        <v/>
      </c>
      <c r="H700" s="29" t="str">
        <f t="shared" si="135"/>
        <v/>
      </c>
      <c r="I700" s="3" t="str">
        <f t="shared" si="136"/>
        <v/>
      </c>
      <c r="J700" s="3" t="str">
        <f t="shared" si="137"/>
        <v/>
      </c>
      <c r="K700" s="3" t="str">
        <f t="shared" si="138"/>
        <v/>
      </c>
      <c r="L700" s="29" t="str">
        <f t="shared" si="139"/>
        <v/>
      </c>
      <c r="N700" s="20" t="str">
        <f>IF(M700="","",VLOOKUP(M700,data!E:F,2,0))</f>
        <v/>
      </c>
      <c r="O700" s="35" t="str">
        <f t="shared" si="140"/>
        <v/>
      </c>
      <c r="P700" s="5"/>
      <c r="Q700" s="5"/>
      <c r="R700" s="22" t="str">
        <f t="shared" si="141"/>
        <v/>
      </c>
      <c r="S700" s="22" t="str">
        <f t="shared" si="142"/>
        <v/>
      </c>
      <c r="T700" s="6"/>
      <c r="U700" s="20" t="str">
        <f>IF(T700="","",(VLOOKUP(T700,data!G:H,2,0)))</f>
        <v/>
      </c>
      <c r="V700" s="7"/>
      <c r="W700" s="22" t="str">
        <f t="shared" si="143"/>
        <v/>
      </c>
    </row>
    <row r="701" spans="1:23">
      <c r="A701" s="17" t="str">
        <f>IF(B701="","",VLOOKUP(B701,data!C:D,2,0))</f>
        <v/>
      </c>
      <c r="B701" s="4"/>
      <c r="C701" s="28"/>
      <c r="D701" s="3" t="str">
        <f t="shared" si="131"/>
        <v/>
      </c>
      <c r="E701" s="3" t="str">
        <f t="shared" si="132"/>
        <v/>
      </c>
      <c r="F701" s="3" t="str">
        <f t="shared" si="133"/>
        <v/>
      </c>
      <c r="G701" s="3" t="str">
        <f t="shared" si="134"/>
        <v/>
      </c>
      <c r="H701" s="29" t="str">
        <f t="shared" si="135"/>
        <v/>
      </c>
      <c r="I701" s="3" t="str">
        <f t="shared" si="136"/>
        <v/>
      </c>
      <c r="J701" s="3" t="str">
        <f t="shared" si="137"/>
        <v/>
      </c>
      <c r="K701" s="3" t="str">
        <f t="shared" si="138"/>
        <v/>
      </c>
      <c r="L701" s="29" t="str">
        <f t="shared" si="139"/>
        <v/>
      </c>
      <c r="N701" s="20" t="str">
        <f>IF(M701="","",VLOOKUP(M701,data!E:F,2,0))</f>
        <v/>
      </c>
      <c r="O701" s="35" t="str">
        <f t="shared" si="140"/>
        <v/>
      </c>
      <c r="P701" s="5"/>
      <c r="Q701" s="5"/>
      <c r="R701" s="22" t="str">
        <f t="shared" si="141"/>
        <v/>
      </c>
      <c r="S701" s="22" t="str">
        <f t="shared" si="142"/>
        <v/>
      </c>
      <c r="T701" s="6"/>
      <c r="U701" s="20" t="str">
        <f>IF(T701="","",(VLOOKUP(T701,data!G:H,2,0)))</f>
        <v/>
      </c>
      <c r="V701" s="7"/>
      <c r="W701" s="22" t="str">
        <f t="shared" si="143"/>
        <v/>
      </c>
    </row>
    <row r="702" spans="1:23">
      <c r="A702" s="17" t="str">
        <f>IF(B702="","",VLOOKUP(B702,data!C:D,2,0))</f>
        <v/>
      </c>
      <c r="B702" s="4"/>
      <c r="C702" s="28"/>
      <c r="D702" s="3" t="str">
        <f t="shared" si="131"/>
        <v/>
      </c>
      <c r="E702" s="3" t="str">
        <f t="shared" si="132"/>
        <v/>
      </c>
      <c r="F702" s="3" t="str">
        <f t="shared" si="133"/>
        <v/>
      </c>
      <c r="G702" s="3" t="str">
        <f t="shared" si="134"/>
        <v/>
      </c>
      <c r="H702" s="29" t="str">
        <f t="shared" si="135"/>
        <v/>
      </c>
      <c r="I702" s="3" t="str">
        <f t="shared" si="136"/>
        <v/>
      </c>
      <c r="J702" s="3" t="str">
        <f t="shared" si="137"/>
        <v/>
      </c>
      <c r="K702" s="3" t="str">
        <f t="shared" si="138"/>
        <v/>
      </c>
      <c r="L702" s="29" t="str">
        <f t="shared" si="139"/>
        <v/>
      </c>
      <c r="N702" s="20" t="str">
        <f>IF(M702="","",VLOOKUP(M702,data!E:F,2,0))</f>
        <v/>
      </c>
      <c r="O702" s="35" t="str">
        <f t="shared" si="140"/>
        <v/>
      </c>
      <c r="P702" s="5"/>
      <c r="Q702" s="5"/>
      <c r="R702" s="22" t="str">
        <f t="shared" si="141"/>
        <v/>
      </c>
      <c r="S702" s="22" t="str">
        <f t="shared" si="142"/>
        <v/>
      </c>
      <c r="T702" s="6"/>
      <c r="U702" s="20" t="str">
        <f>IF(T702="","",(VLOOKUP(T702,data!G:H,2,0)))</f>
        <v/>
      </c>
      <c r="V702" s="7"/>
      <c r="W702" s="22" t="str">
        <f t="shared" si="143"/>
        <v/>
      </c>
    </row>
    <row r="703" spans="1:23">
      <c r="A703" s="17" t="str">
        <f>IF(B703="","",VLOOKUP(B703,data!C:D,2,0))</f>
        <v/>
      </c>
      <c r="B703" s="4"/>
      <c r="C703" s="28"/>
      <c r="D703" s="3" t="str">
        <f t="shared" si="131"/>
        <v/>
      </c>
      <c r="E703" s="3" t="str">
        <f t="shared" si="132"/>
        <v/>
      </c>
      <c r="F703" s="3" t="str">
        <f t="shared" si="133"/>
        <v/>
      </c>
      <c r="G703" s="3" t="str">
        <f t="shared" si="134"/>
        <v/>
      </c>
      <c r="H703" s="29" t="str">
        <f t="shared" si="135"/>
        <v/>
      </c>
      <c r="I703" s="3" t="str">
        <f t="shared" si="136"/>
        <v/>
      </c>
      <c r="J703" s="3" t="str">
        <f t="shared" si="137"/>
        <v/>
      </c>
      <c r="K703" s="3" t="str">
        <f t="shared" si="138"/>
        <v/>
      </c>
      <c r="L703" s="29" t="str">
        <f t="shared" si="139"/>
        <v/>
      </c>
      <c r="N703" s="20" t="str">
        <f>IF(M703="","",VLOOKUP(M703,data!E:F,2,0))</f>
        <v/>
      </c>
      <c r="O703" s="35" t="str">
        <f t="shared" si="140"/>
        <v/>
      </c>
      <c r="P703" s="5"/>
      <c r="Q703" s="5"/>
      <c r="R703" s="22" t="str">
        <f t="shared" si="141"/>
        <v/>
      </c>
      <c r="S703" s="22" t="str">
        <f t="shared" si="142"/>
        <v/>
      </c>
      <c r="T703" s="6"/>
      <c r="U703" s="20" t="str">
        <f>IF(T703="","",(VLOOKUP(T703,data!G:H,2,0)))</f>
        <v/>
      </c>
      <c r="V703" s="7"/>
      <c r="W703" s="22" t="str">
        <f t="shared" si="143"/>
        <v/>
      </c>
    </row>
    <row r="704" spans="1:23">
      <c r="A704" s="17" t="str">
        <f>IF(B704="","",VLOOKUP(B704,data!C:D,2,0))</f>
        <v/>
      </c>
      <c r="B704" s="4"/>
      <c r="C704" s="28"/>
      <c r="D704" s="3" t="str">
        <f t="shared" si="131"/>
        <v/>
      </c>
      <c r="E704" s="3" t="str">
        <f t="shared" si="132"/>
        <v/>
      </c>
      <c r="F704" s="3" t="str">
        <f t="shared" si="133"/>
        <v/>
      </c>
      <c r="G704" s="3" t="str">
        <f t="shared" si="134"/>
        <v/>
      </c>
      <c r="H704" s="29" t="str">
        <f t="shared" si="135"/>
        <v/>
      </c>
      <c r="I704" s="3" t="str">
        <f t="shared" si="136"/>
        <v/>
      </c>
      <c r="J704" s="3" t="str">
        <f t="shared" si="137"/>
        <v/>
      </c>
      <c r="K704" s="3" t="str">
        <f t="shared" si="138"/>
        <v/>
      </c>
      <c r="L704" s="29" t="str">
        <f t="shared" si="139"/>
        <v/>
      </c>
      <c r="N704" s="20" t="str">
        <f>IF(M704="","",VLOOKUP(M704,data!E:F,2,0))</f>
        <v/>
      </c>
      <c r="O704" s="35" t="str">
        <f t="shared" si="140"/>
        <v/>
      </c>
      <c r="P704" s="5"/>
      <c r="Q704" s="5"/>
      <c r="R704" s="22" t="str">
        <f t="shared" si="141"/>
        <v/>
      </c>
      <c r="S704" s="22" t="str">
        <f t="shared" si="142"/>
        <v/>
      </c>
      <c r="T704" s="6"/>
      <c r="U704" s="20" t="str">
        <f>IF(T704="","",(VLOOKUP(T704,data!G:H,2,0)))</f>
        <v/>
      </c>
      <c r="V704" s="7"/>
      <c r="W704" s="22" t="str">
        <f t="shared" si="143"/>
        <v/>
      </c>
    </row>
    <row r="705" spans="1:23">
      <c r="A705" s="17" t="str">
        <f>IF(B705="","",VLOOKUP(B705,data!C:D,2,0))</f>
        <v/>
      </c>
      <c r="B705" s="4"/>
      <c r="C705" s="28"/>
      <c r="D705" s="3" t="str">
        <f t="shared" si="131"/>
        <v/>
      </c>
      <c r="E705" s="3" t="str">
        <f t="shared" si="132"/>
        <v/>
      </c>
      <c r="F705" s="3" t="str">
        <f t="shared" si="133"/>
        <v/>
      </c>
      <c r="G705" s="3" t="str">
        <f t="shared" si="134"/>
        <v/>
      </c>
      <c r="H705" s="29" t="str">
        <f t="shared" si="135"/>
        <v/>
      </c>
      <c r="I705" s="3" t="str">
        <f t="shared" si="136"/>
        <v/>
      </c>
      <c r="J705" s="3" t="str">
        <f t="shared" si="137"/>
        <v/>
      </c>
      <c r="K705" s="3" t="str">
        <f t="shared" si="138"/>
        <v/>
      </c>
      <c r="L705" s="29" t="str">
        <f t="shared" si="139"/>
        <v/>
      </c>
      <c r="N705" s="20" t="str">
        <f>IF(M705="","",VLOOKUP(M705,data!E:F,2,0))</f>
        <v/>
      </c>
      <c r="O705" s="35" t="str">
        <f t="shared" si="140"/>
        <v/>
      </c>
      <c r="P705" s="5"/>
      <c r="Q705" s="5"/>
      <c r="R705" s="22" t="str">
        <f t="shared" si="141"/>
        <v/>
      </c>
      <c r="S705" s="22" t="str">
        <f t="shared" si="142"/>
        <v/>
      </c>
      <c r="T705" s="6"/>
      <c r="U705" s="20" t="str">
        <f>IF(T705="","",(VLOOKUP(T705,data!G:H,2,0)))</f>
        <v/>
      </c>
      <c r="V705" s="7"/>
      <c r="W705" s="22" t="str">
        <f t="shared" si="143"/>
        <v/>
      </c>
    </row>
    <row r="706" spans="1:23">
      <c r="A706" s="17" t="str">
        <f>IF(B706="","",VLOOKUP(B706,data!C:D,2,0))</f>
        <v/>
      </c>
      <c r="B706" s="4"/>
      <c r="C706" s="28"/>
      <c r="D706" s="3" t="str">
        <f t="shared" si="131"/>
        <v/>
      </c>
      <c r="E706" s="3" t="str">
        <f t="shared" si="132"/>
        <v/>
      </c>
      <c r="F706" s="3" t="str">
        <f t="shared" si="133"/>
        <v/>
      </c>
      <c r="G706" s="3" t="str">
        <f t="shared" si="134"/>
        <v/>
      </c>
      <c r="H706" s="29" t="str">
        <f t="shared" si="135"/>
        <v/>
      </c>
      <c r="I706" s="3" t="str">
        <f t="shared" si="136"/>
        <v/>
      </c>
      <c r="J706" s="3" t="str">
        <f t="shared" si="137"/>
        <v/>
      </c>
      <c r="K706" s="3" t="str">
        <f t="shared" si="138"/>
        <v/>
      </c>
      <c r="L706" s="29" t="str">
        <f t="shared" si="139"/>
        <v/>
      </c>
      <c r="N706" s="20" t="str">
        <f>IF(M706="","",VLOOKUP(M706,data!E:F,2,0))</f>
        <v/>
      </c>
      <c r="O706" s="35" t="str">
        <f t="shared" si="140"/>
        <v/>
      </c>
      <c r="P706" s="5"/>
      <c r="Q706" s="5"/>
      <c r="R706" s="22" t="str">
        <f t="shared" si="141"/>
        <v/>
      </c>
      <c r="S706" s="22" t="str">
        <f t="shared" si="142"/>
        <v/>
      </c>
      <c r="T706" s="6"/>
      <c r="U706" s="20" t="str">
        <f>IF(T706="","",(VLOOKUP(T706,data!G:H,2,0)))</f>
        <v/>
      </c>
      <c r="V706" s="7"/>
      <c r="W706" s="22" t="str">
        <f t="shared" si="143"/>
        <v/>
      </c>
    </row>
    <row r="707" spans="1:23">
      <c r="A707" s="17" t="str">
        <f>IF(B707="","",VLOOKUP(B707,data!C:D,2,0))</f>
        <v/>
      </c>
      <c r="B707" s="4"/>
      <c r="C707" s="28"/>
      <c r="D707" s="3" t="str">
        <f t="shared" ref="D707:D770" si="144">IF(C707="","",DAY(C707))</f>
        <v/>
      </c>
      <c r="E707" s="3" t="str">
        <f t="shared" ref="E707:E770" si="145">IF(C707="","",MONTH(C707))</f>
        <v/>
      </c>
      <c r="F707" s="3" t="str">
        <f t="shared" ref="F707:F770" si="146">IF(C707="","",YEAR(C707))</f>
        <v/>
      </c>
      <c r="G707" s="3" t="str">
        <f t="shared" ref="G707:G770" si="147">IF(C707="","",(E707&amp;"/"&amp;D707&amp;"/"&amp;F707))</f>
        <v/>
      </c>
      <c r="H707" s="29" t="str">
        <f t="shared" ref="H707:H770" si="148">IF(C707&gt;0,C707,"")</f>
        <v/>
      </c>
      <c r="I707" s="3" t="str">
        <f t="shared" ref="I707:I770" si="149">IF(H707="","",DAY(H707))</f>
        <v/>
      </c>
      <c r="J707" s="3" t="str">
        <f t="shared" ref="J707:J770" si="150">IF(H707="","",MONTH(H707))</f>
        <v/>
      </c>
      <c r="K707" s="3" t="str">
        <f t="shared" ref="K707:K770" si="151">IF(H707="","",YEAR(H707))</f>
        <v/>
      </c>
      <c r="L707" s="29" t="str">
        <f t="shared" ref="L707:L770" si="152">IF(H707="","",(J707&amp;"/"&amp;I707&amp;"/"&amp;K707))</f>
        <v/>
      </c>
      <c r="N707" s="20" t="str">
        <f>IF(M707="","",VLOOKUP(M707,data!E:F,2,0))</f>
        <v/>
      </c>
      <c r="O707" s="35" t="str">
        <f t="shared" ref="O707:O770" si="153">IF(C707&gt;0,1,"")</f>
        <v/>
      </c>
      <c r="P707" s="5"/>
      <c r="Q707" s="5"/>
      <c r="R707" s="22" t="str">
        <f t="shared" ref="R707:R770" si="154">IF(P707=0,"",MROUND(((Q707-P707)*24),0.5))</f>
        <v/>
      </c>
      <c r="S707" s="22" t="str">
        <f t="shared" ref="S707:S770" si="155">IF(P707=0,"",IF(Q707=0,"",IF(W707&gt;R707,R707,W707)))</f>
        <v/>
      </c>
      <c r="T707" s="6"/>
      <c r="U707" s="20" t="str">
        <f>IF(T707="","",(VLOOKUP(T707,data!G:H,2,0)))</f>
        <v/>
      </c>
      <c r="V707" s="7"/>
      <c r="W707" s="22" t="str">
        <f t="shared" ref="W707:W770" si="156">IF(P707=0,"",IF(M707=5,4,IF(M707=6,4,IF(M707=7,4,IF(M707=9,2,IF(M707=10,2,IF(M707=11,2,R707)))))))</f>
        <v/>
      </c>
    </row>
    <row r="708" spans="1:23">
      <c r="A708" s="17" t="str">
        <f>IF(B708="","",VLOOKUP(B708,data!C:D,2,0))</f>
        <v/>
      </c>
      <c r="B708" s="4"/>
      <c r="C708" s="28"/>
      <c r="D708" s="3" t="str">
        <f t="shared" si="144"/>
        <v/>
      </c>
      <c r="E708" s="3" t="str">
        <f t="shared" si="145"/>
        <v/>
      </c>
      <c r="F708" s="3" t="str">
        <f t="shared" si="146"/>
        <v/>
      </c>
      <c r="G708" s="3" t="str">
        <f t="shared" si="147"/>
        <v/>
      </c>
      <c r="H708" s="29" t="str">
        <f t="shared" si="148"/>
        <v/>
      </c>
      <c r="I708" s="3" t="str">
        <f t="shared" si="149"/>
        <v/>
      </c>
      <c r="J708" s="3" t="str">
        <f t="shared" si="150"/>
        <v/>
      </c>
      <c r="K708" s="3" t="str">
        <f t="shared" si="151"/>
        <v/>
      </c>
      <c r="L708" s="29" t="str">
        <f t="shared" si="152"/>
        <v/>
      </c>
      <c r="N708" s="20" t="str">
        <f>IF(M708="","",VLOOKUP(M708,data!E:F,2,0))</f>
        <v/>
      </c>
      <c r="O708" s="35" t="str">
        <f t="shared" si="153"/>
        <v/>
      </c>
      <c r="P708" s="5"/>
      <c r="Q708" s="5"/>
      <c r="R708" s="22" t="str">
        <f t="shared" si="154"/>
        <v/>
      </c>
      <c r="S708" s="22" t="str">
        <f t="shared" si="155"/>
        <v/>
      </c>
      <c r="T708" s="6"/>
      <c r="U708" s="20" t="str">
        <f>IF(T708="","",(VLOOKUP(T708,data!G:H,2,0)))</f>
        <v/>
      </c>
      <c r="V708" s="7"/>
      <c r="W708" s="22" t="str">
        <f t="shared" si="156"/>
        <v/>
      </c>
    </row>
    <row r="709" spans="1:23">
      <c r="A709" s="17" t="str">
        <f>IF(B709="","",VLOOKUP(B709,data!C:D,2,0))</f>
        <v/>
      </c>
      <c r="B709" s="4"/>
      <c r="C709" s="28"/>
      <c r="D709" s="3" t="str">
        <f t="shared" si="144"/>
        <v/>
      </c>
      <c r="E709" s="3" t="str">
        <f t="shared" si="145"/>
        <v/>
      </c>
      <c r="F709" s="3" t="str">
        <f t="shared" si="146"/>
        <v/>
      </c>
      <c r="G709" s="3" t="str">
        <f t="shared" si="147"/>
        <v/>
      </c>
      <c r="H709" s="29" t="str">
        <f t="shared" si="148"/>
        <v/>
      </c>
      <c r="I709" s="3" t="str">
        <f t="shared" si="149"/>
        <v/>
      </c>
      <c r="J709" s="3" t="str">
        <f t="shared" si="150"/>
        <v/>
      </c>
      <c r="K709" s="3" t="str">
        <f t="shared" si="151"/>
        <v/>
      </c>
      <c r="L709" s="29" t="str">
        <f t="shared" si="152"/>
        <v/>
      </c>
      <c r="N709" s="20" t="str">
        <f>IF(M709="","",VLOOKUP(M709,data!E:F,2,0))</f>
        <v/>
      </c>
      <c r="O709" s="35" t="str">
        <f t="shared" si="153"/>
        <v/>
      </c>
      <c r="P709" s="5"/>
      <c r="Q709" s="5"/>
      <c r="R709" s="22" t="str">
        <f t="shared" si="154"/>
        <v/>
      </c>
      <c r="S709" s="22" t="str">
        <f t="shared" si="155"/>
        <v/>
      </c>
      <c r="T709" s="6"/>
      <c r="U709" s="20" t="str">
        <f>IF(T709="","",(VLOOKUP(T709,data!G:H,2,0)))</f>
        <v/>
      </c>
      <c r="V709" s="7"/>
      <c r="W709" s="22" t="str">
        <f t="shared" si="156"/>
        <v/>
      </c>
    </row>
    <row r="710" spans="1:23">
      <c r="A710" s="17" t="str">
        <f>IF(B710="","",VLOOKUP(B710,data!C:D,2,0))</f>
        <v/>
      </c>
      <c r="B710" s="4"/>
      <c r="C710" s="28"/>
      <c r="D710" s="3" t="str">
        <f t="shared" si="144"/>
        <v/>
      </c>
      <c r="E710" s="3" t="str">
        <f t="shared" si="145"/>
        <v/>
      </c>
      <c r="F710" s="3" t="str">
        <f t="shared" si="146"/>
        <v/>
      </c>
      <c r="G710" s="3" t="str">
        <f t="shared" si="147"/>
        <v/>
      </c>
      <c r="H710" s="29" t="str">
        <f t="shared" si="148"/>
        <v/>
      </c>
      <c r="I710" s="3" t="str">
        <f t="shared" si="149"/>
        <v/>
      </c>
      <c r="J710" s="3" t="str">
        <f t="shared" si="150"/>
        <v/>
      </c>
      <c r="K710" s="3" t="str">
        <f t="shared" si="151"/>
        <v/>
      </c>
      <c r="L710" s="29" t="str">
        <f t="shared" si="152"/>
        <v/>
      </c>
      <c r="N710" s="20" t="str">
        <f>IF(M710="","",VLOOKUP(M710,data!E:F,2,0))</f>
        <v/>
      </c>
      <c r="O710" s="35" t="str">
        <f t="shared" si="153"/>
        <v/>
      </c>
      <c r="P710" s="5"/>
      <c r="Q710" s="5"/>
      <c r="R710" s="22" t="str">
        <f t="shared" si="154"/>
        <v/>
      </c>
      <c r="S710" s="22" t="str">
        <f t="shared" si="155"/>
        <v/>
      </c>
      <c r="T710" s="6"/>
      <c r="U710" s="20" t="str">
        <f>IF(T710="","",(VLOOKUP(T710,data!G:H,2,0)))</f>
        <v/>
      </c>
      <c r="V710" s="7"/>
      <c r="W710" s="22" t="str">
        <f t="shared" si="156"/>
        <v/>
      </c>
    </row>
    <row r="711" spans="1:23">
      <c r="A711" s="17" t="str">
        <f>IF(B711="","",VLOOKUP(B711,data!C:D,2,0))</f>
        <v/>
      </c>
      <c r="B711" s="4"/>
      <c r="C711" s="28"/>
      <c r="D711" s="3" t="str">
        <f t="shared" si="144"/>
        <v/>
      </c>
      <c r="E711" s="3" t="str">
        <f t="shared" si="145"/>
        <v/>
      </c>
      <c r="F711" s="3" t="str">
        <f t="shared" si="146"/>
        <v/>
      </c>
      <c r="G711" s="3" t="str">
        <f t="shared" si="147"/>
        <v/>
      </c>
      <c r="H711" s="29" t="str">
        <f t="shared" si="148"/>
        <v/>
      </c>
      <c r="I711" s="3" t="str">
        <f t="shared" si="149"/>
        <v/>
      </c>
      <c r="J711" s="3" t="str">
        <f t="shared" si="150"/>
        <v/>
      </c>
      <c r="K711" s="3" t="str">
        <f t="shared" si="151"/>
        <v/>
      </c>
      <c r="L711" s="29" t="str">
        <f t="shared" si="152"/>
        <v/>
      </c>
      <c r="N711" s="20" t="str">
        <f>IF(M711="","",VLOOKUP(M711,data!E:F,2,0))</f>
        <v/>
      </c>
      <c r="O711" s="35" t="str">
        <f t="shared" si="153"/>
        <v/>
      </c>
      <c r="P711" s="5"/>
      <c r="Q711" s="5"/>
      <c r="R711" s="22" t="str">
        <f t="shared" si="154"/>
        <v/>
      </c>
      <c r="S711" s="22" t="str">
        <f t="shared" si="155"/>
        <v/>
      </c>
      <c r="T711" s="6"/>
      <c r="U711" s="20" t="str">
        <f>IF(T711="","",(VLOOKUP(T711,data!G:H,2,0)))</f>
        <v/>
      </c>
      <c r="V711" s="7"/>
      <c r="W711" s="22" t="str">
        <f t="shared" si="156"/>
        <v/>
      </c>
    </row>
    <row r="712" spans="1:23">
      <c r="A712" s="17" t="str">
        <f>IF(B712="","",VLOOKUP(B712,data!C:D,2,0))</f>
        <v/>
      </c>
      <c r="B712" s="4"/>
      <c r="C712" s="28"/>
      <c r="D712" s="3" t="str">
        <f t="shared" si="144"/>
        <v/>
      </c>
      <c r="E712" s="3" t="str">
        <f t="shared" si="145"/>
        <v/>
      </c>
      <c r="F712" s="3" t="str">
        <f t="shared" si="146"/>
        <v/>
      </c>
      <c r="G712" s="3" t="str">
        <f t="shared" si="147"/>
        <v/>
      </c>
      <c r="H712" s="29" t="str">
        <f t="shared" si="148"/>
        <v/>
      </c>
      <c r="I712" s="3" t="str">
        <f t="shared" si="149"/>
        <v/>
      </c>
      <c r="J712" s="3" t="str">
        <f t="shared" si="150"/>
        <v/>
      </c>
      <c r="K712" s="3" t="str">
        <f t="shared" si="151"/>
        <v/>
      </c>
      <c r="L712" s="29" t="str">
        <f t="shared" si="152"/>
        <v/>
      </c>
      <c r="N712" s="20" t="str">
        <f>IF(M712="","",VLOOKUP(M712,data!E:F,2,0))</f>
        <v/>
      </c>
      <c r="O712" s="35" t="str">
        <f t="shared" si="153"/>
        <v/>
      </c>
      <c r="P712" s="5"/>
      <c r="Q712" s="5"/>
      <c r="R712" s="22" t="str">
        <f t="shared" si="154"/>
        <v/>
      </c>
      <c r="S712" s="22" t="str">
        <f t="shared" si="155"/>
        <v/>
      </c>
      <c r="T712" s="6"/>
      <c r="U712" s="20" t="str">
        <f>IF(T712="","",(VLOOKUP(T712,data!G:H,2,0)))</f>
        <v/>
      </c>
      <c r="V712" s="7"/>
      <c r="W712" s="22" t="str">
        <f t="shared" si="156"/>
        <v/>
      </c>
    </row>
    <row r="713" spans="1:23">
      <c r="A713" s="17" t="str">
        <f>IF(B713="","",VLOOKUP(B713,data!C:D,2,0))</f>
        <v/>
      </c>
      <c r="B713" s="4"/>
      <c r="C713" s="28"/>
      <c r="D713" s="3" t="str">
        <f t="shared" si="144"/>
        <v/>
      </c>
      <c r="E713" s="3" t="str">
        <f t="shared" si="145"/>
        <v/>
      </c>
      <c r="F713" s="3" t="str">
        <f t="shared" si="146"/>
        <v/>
      </c>
      <c r="G713" s="3" t="str">
        <f t="shared" si="147"/>
        <v/>
      </c>
      <c r="H713" s="29" t="str">
        <f t="shared" si="148"/>
        <v/>
      </c>
      <c r="I713" s="3" t="str">
        <f t="shared" si="149"/>
        <v/>
      </c>
      <c r="J713" s="3" t="str">
        <f t="shared" si="150"/>
        <v/>
      </c>
      <c r="K713" s="3" t="str">
        <f t="shared" si="151"/>
        <v/>
      </c>
      <c r="L713" s="29" t="str">
        <f t="shared" si="152"/>
        <v/>
      </c>
      <c r="N713" s="20" t="str">
        <f>IF(M713="","",VLOOKUP(M713,data!E:F,2,0))</f>
        <v/>
      </c>
      <c r="O713" s="35" t="str">
        <f t="shared" si="153"/>
        <v/>
      </c>
      <c r="P713" s="5"/>
      <c r="Q713" s="5"/>
      <c r="R713" s="22" t="str">
        <f t="shared" si="154"/>
        <v/>
      </c>
      <c r="S713" s="22" t="str">
        <f t="shared" si="155"/>
        <v/>
      </c>
      <c r="T713" s="6"/>
      <c r="U713" s="20" t="str">
        <f>IF(T713="","",(VLOOKUP(T713,data!G:H,2,0)))</f>
        <v/>
      </c>
      <c r="V713" s="7"/>
      <c r="W713" s="22" t="str">
        <f t="shared" si="156"/>
        <v/>
      </c>
    </row>
    <row r="714" spans="1:23">
      <c r="A714" s="17" t="str">
        <f>IF(B714="","",VLOOKUP(B714,data!C:D,2,0))</f>
        <v/>
      </c>
      <c r="B714" s="4"/>
      <c r="C714" s="28"/>
      <c r="D714" s="3" t="str">
        <f t="shared" si="144"/>
        <v/>
      </c>
      <c r="E714" s="3" t="str">
        <f t="shared" si="145"/>
        <v/>
      </c>
      <c r="F714" s="3" t="str">
        <f t="shared" si="146"/>
        <v/>
      </c>
      <c r="G714" s="3" t="str">
        <f t="shared" si="147"/>
        <v/>
      </c>
      <c r="H714" s="29" t="str">
        <f t="shared" si="148"/>
        <v/>
      </c>
      <c r="I714" s="3" t="str">
        <f t="shared" si="149"/>
        <v/>
      </c>
      <c r="J714" s="3" t="str">
        <f t="shared" si="150"/>
        <v/>
      </c>
      <c r="K714" s="3" t="str">
        <f t="shared" si="151"/>
        <v/>
      </c>
      <c r="L714" s="29" t="str">
        <f t="shared" si="152"/>
        <v/>
      </c>
      <c r="N714" s="20" t="str">
        <f>IF(M714="","",VLOOKUP(M714,data!E:F,2,0))</f>
        <v/>
      </c>
      <c r="O714" s="35" t="str">
        <f t="shared" si="153"/>
        <v/>
      </c>
      <c r="P714" s="5"/>
      <c r="Q714" s="5"/>
      <c r="R714" s="22" t="str">
        <f t="shared" si="154"/>
        <v/>
      </c>
      <c r="S714" s="22" t="str">
        <f t="shared" si="155"/>
        <v/>
      </c>
      <c r="T714" s="6"/>
      <c r="U714" s="20" t="str">
        <f>IF(T714="","",(VLOOKUP(T714,data!G:H,2,0)))</f>
        <v/>
      </c>
      <c r="V714" s="7"/>
      <c r="W714" s="22" t="str">
        <f t="shared" si="156"/>
        <v/>
      </c>
    </row>
    <row r="715" spans="1:23">
      <c r="A715" s="17" t="str">
        <f>IF(B715="","",VLOOKUP(B715,data!C:D,2,0))</f>
        <v/>
      </c>
      <c r="B715" s="4"/>
      <c r="C715" s="28"/>
      <c r="D715" s="3" t="str">
        <f t="shared" si="144"/>
        <v/>
      </c>
      <c r="E715" s="3" t="str">
        <f t="shared" si="145"/>
        <v/>
      </c>
      <c r="F715" s="3" t="str">
        <f t="shared" si="146"/>
        <v/>
      </c>
      <c r="G715" s="3" t="str">
        <f t="shared" si="147"/>
        <v/>
      </c>
      <c r="H715" s="29" t="str">
        <f t="shared" si="148"/>
        <v/>
      </c>
      <c r="I715" s="3" t="str">
        <f t="shared" si="149"/>
        <v/>
      </c>
      <c r="J715" s="3" t="str">
        <f t="shared" si="150"/>
        <v/>
      </c>
      <c r="K715" s="3" t="str">
        <f t="shared" si="151"/>
        <v/>
      </c>
      <c r="L715" s="29" t="str">
        <f t="shared" si="152"/>
        <v/>
      </c>
      <c r="N715" s="20" t="str">
        <f>IF(M715="","",VLOOKUP(M715,data!E:F,2,0))</f>
        <v/>
      </c>
      <c r="O715" s="35" t="str">
        <f t="shared" si="153"/>
        <v/>
      </c>
      <c r="P715" s="5"/>
      <c r="Q715" s="5"/>
      <c r="R715" s="22" t="str">
        <f t="shared" si="154"/>
        <v/>
      </c>
      <c r="S715" s="22" t="str">
        <f t="shared" si="155"/>
        <v/>
      </c>
      <c r="T715" s="6"/>
      <c r="U715" s="20" t="str">
        <f>IF(T715="","",(VLOOKUP(T715,data!G:H,2,0)))</f>
        <v/>
      </c>
      <c r="V715" s="7"/>
      <c r="W715" s="22" t="str">
        <f t="shared" si="156"/>
        <v/>
      </c>
    </row>
    <row r="716" spans="1:23">
      <c r="A716" s="17" t="str">
        <f>IF(B716="","",VLOOKUP(B716,data!C:D,2,0))</f>
        <v/>
      </c>
      <c r="B716" s="4"/>
      <c r="C716" s="28"/>
      <c r="D716" s="3" t="str">
        <f t="shared" si="144"/>
        <v/>
      </c>
      <c r="E716" s="3" t="str">
        <f t="shared" si="145"/>
        <v/>
      </c>
      <c r="F716" s="3" t="str">
        <f t="shared" si="146"/>
        <v/>
      </c>
      <c r="G716" s="3" t="str">
        <f t="shared" si="147"/>
        <v/>
      </c>
      <c r="H716" s="29" t="str">
        <f t="shared" si="148"/>
        <v/>
      </c>
      <c r="I716" s="3" t="str">
        <f t="shared" si="149"/>
        <v/>
      </c>
      <c r="J716" s="3" t="str">
        <f t="shared" si="150"/>
        <v/>
      </c>
      <c r="K716" s="3" t="str">
        <f t="shared" si="151"/>
        <v/>
      </c>
      <c r="L716" s="29" t="str">
        <f t="shared" si="152"/>
        <v/>
      </c>
      <c r="N716" s="20" t="str">
        <f>IF(M716="","",VLOOKUP(M716,data!E:F,2,0))</f>
        <v/>
      </c>
      <c r="O716" s="35" t="str">
        <f t="shared" si="153"/>
        <v/>
      </c>
      <c r="P716" s="5"/>
      <c r="Q716" s="5"/>
      <c r="R716" s="22" t="str">
        <f t="shared" si="154"/>
        <v/>
      </c>
      <c r="S716" s="22" t="str">
        <f t="shared" si="155"/>
        <v/>
      </c>
      <c r="T716" s="6"/>
      <c r="U716" s="20" t="str">
        <f>IF(T716="","",(VLOOKUP(T716,data!G:H,2,0)))</f>
        <v/>
      </c>
      <c r="V716" s="7"/>
      <c r="W716" s="22" t="str">
        <f t="shared" si="156"/>
        <v/>
      </c>
    </row>
    <row r="717" spans="1:23">
      <c r="A717" s="17" t="str">
        <f>IF(B717="","",VLOOKUP(B717,data!C:D,2,0))</f>
        <v/>
      </c>
      <c r="B717" s="4"/>
      <c r="C717" s="28"/>
      <c r="D717" s="3" t="str">
        <f t="shared" si="144"/>
        <v/>
      </c>
      <c r="E717" s="3" t="str">
        <f t="shared" si="145"/>
        <v/>
      </c>
      <c r="F717" s="3" t="str">
        <f t="shared" si="146"/>
        <v/>
      </c>
      <c r="G717" s="3" t="str">
        <f t="shared" si="147"/>
        <v/>
      </c>
      <c r="H717" s="29" t="str">
        <f t="shared" si="148"/>
        <v/>
      </c>
      <c r="I717" s="3" t="str">
        <f t="shared" si="149"/>
        <v/>
      </c>
      <c r="J717" s="3" t="str">
        <f t="shared" si="150"/>
        <v/>
      </c>
      <c r="K717" s="3" t="str">
        <f t="shared" si="151"/>
        <v/>
      </c>
      <c r="L717" s="29" t="str">
        <f t="shared" si="152"/>
        <v/>
      </c>
      <c r="N717" s="20" t="str">
        <f>IF(M717="","",VLOOKUP(M717,data!E:F,2,0))</f>
        <v/>
      </c>
      <c r="O717" s="35" t="str">
        <f t="shared" si="153"/>
        <v/>
      </c>
      <c r="P717" s="5"/>
      <c r="Q717" s="5"/>
      <c r="R717" s="22" t="str">
        <f t="shared" si="154"/>
        <v/>
      </c>
      <c r="S717" s="22" t="str">
        <f t="shared" si="155"/>
        <v/>
      </c>
      <c r="T717" s="6"/>
      <c r="U717" s="20" t="str">
        <f>IF(T717="","",(VLOOKUP(T717,data!G:H,2,0)))</f>
        <v/>
      </c>
      <c r="V717" s="7"/>
      <c r="W717" s="22" t="str">
        <f t="shared" si="156"/>
        <v/>
      </c>
    </row>
    <row r="718" spans="1:23">
      <c r="A718" s="17" t="str">
        <f>IF(B718="","",VLOOKUP(B718,data!C:D,2,0))</f>
        <v/>
      </c>
      <c r="B718" s="4"/>
      <c r="C718" s="28"/>
      <c r="D718" s="3" t="str">
        <f t="shared" si="144"/>
        <v/>
      </c>
      <c r="E718" s="3" t="str">
        <f t="shared" si="145"/>
        <v/>
      </c>
      <c r="F718" s="3" t="str">
        <f t="shared" si="146"/>
        <v/>
      </c>
      <c r="G718" s="3" t="str">
        <f t="shared" si="147"/>
        <v/>
      </c>
      <c r="H718" s="29" t="str">
        <f t="shared" si="148"/>
        <v/>
      </c>
      <c r="I718" s="3" t="str">
        <f t="shared" si="149"/>
        <v/>
      </c>
      <c r="J718" s="3" t="str">
        <f t="shared" si="150"/>
        <v/>
      </c>
      <c r="K718" s="3" t="str">
        <f t="shared" si="151"/>
        <v/>
      </c>
      <c r="L718" s="29" t="str">
        <f t="shared" si="152"/>
        <v/>
      </c>
      <c r="N718" s="20" t="str">
        <f>IF(M718="","",VLOOKUP(M718,data!E:F,2,0))</f>
        <v/>
      </c>
      <c r="O718" s="35" t="str">
        <f t="shared" si="153"/>
        <v/>
      </c>
      <c r="P718" s="5"/>
      <c r="Q718" s="5"/>
      <c r="R718" s="22" t="str">
        <f t="shared" si="154"/>
        <v/>
      </c>
      <c r="S718" s="22" t="str">
        <f t="shared" si="155"/>
        <v/>
      </c>
      <c r="T718" s="6"/>
      <c r="U718" s="20" t="str">
        <f>IF(T718="","",(VLOOKUP(T718,data!G:H,2,0)))</f>
        <v/>
      </c>
      <c r="V718" s="7"/>
      <c r="W718" s="22" t="str">
        <f t="shared" si="156"/>
        <v/>
      </c>
    </row>
    <row r="719" spans="1:23">
      <c r="A719" s="17" t="str">
        <f>IF(B719="","",VLOOKUP(B719,data!C:D,2,0))</f>
        <v/>
      </c>
      <c r="B719" s="4"/>
      <c r="C719" s="28"/>
      <c r="D719" s="3" t="str">
        <f t="shared" si="144"/>
        <v/>
      </c>
      <c r="E719" s="3" t="str">
        <f t="shared" si="145"/>
        <v/>
      </c>
      <c r="F719" s="3" t="str">
        <f t="shared" si="146"/>
        <v/>
      </c>
      <c r="G719" s="3" t="str">
        <f t="shared" si="147"/>
        <v/>
      </c>
      <c r="H719" s="29" t="str">
        <f t="shared" si="148"/>
        <v/>
      </c>
      <c r="I719" s="3" t="str">
        <f t="shared" si="149"/>
        <v/>
      </c>
      <c r="J719" s="3" t="str">
        <f t="shared" si="150"/>
        <v/>
      </c>
      <c r="K719" s="3" t="str">
        <f t="shared" si="151"/>
        <v/>
      </c>
      <c r="L719" s="29" t="str">
        <f t="shared" si="152"/>
        <v/>
      </c>
      <c r="N719" s="20" t="str">
        <f>IF(M719="","",VLOOKUP(M719,data!E:F,2,0))</f>
        <v/>
      </c>
      <c r="O719" s="35" t="str">
        <f t="shared" si="153"/>
        <v/>
      </c>
      <c r="P719" s="5"/>
      <c r="Q719" s="5"/>
      <c r="R719" s="22" t="str">
        <f t="shared" si="154"/>
        <v/>
      </c>
      <c r="S719" s="22" t="str">
        <f t="shared" si="155"/>
        <v/>
      </c>
      <c r="T719" s="6"/>
      <c r="U719" s="20" t="str">
        <f>IF(T719="","",(VLOOKUP(T719,data!G:H,2,0)))</f>
        <v/>
      </c>
      <c r="V719" s="7"/>
      <c r="W719" s="22" t="str">
        <f t="shared" si="156"/>
        <v/>
      </c>
    </row>
    <row r="720" spans="1:23">
      <c r="A720" s="17" t="str">
        <f>IF(B720="","",VLOOKUP(B720,data!C:D,2,0))</f>
        <v/>
      </c>
      <c r="B720" s="4"/>
      <c r="C720" s="28"/>
      <c r="D720" s="3" t="str">
        <f t="shared" si="144"/>
        <v/>
      </c>
      <c r="E720" s="3" t="str">
        <f t="shared" si="145"/>
        <v/>
      </c>
      <c r="F720" s="3" t="str">
        <f t="shared" si="146"/>
        <v/>
      </c>
      <c r="G720" s="3" t="str">
        <f t="shared" si="147"/>
        <v/>
      </c>
      <c r="H720" s="29" t="str">
        <f t="shared" si="148"/>
        <v/>
      </c>
      <c r="I720" s="3" t="str">
        <f t="shared" si="149"/>
        <v/>
      </c>
      <c r="J720" s="3" t="str">
        <f t="shared" si="150"/>
        <v/>
      </c>
      <c r="K720" s="3" t="str">
        <f t="shared" si="151"/>
        <v/>
      </c>
      <c r="L720" s="29" t="str">
        <f t="shared" si="152"/>
        <v/>
      </c>
      <c r="N720" s="20" t="str">
        <f>IF(M720="","",VLOOKUP(M720,data!E:F,2,0))</f>
        <v/>
      </c>
      <c r="O720" s="35" t="str">
        <f t="shared" si="153"/>
        <v/>
      </c>
      <c r="P720" s="5"/>
      <c r="Q720" s="5"/>
      <c r="R720" s="22" t="str">
        <f t="shared" si="154"/>
        <v/>
      </c>
      <c r="S720" s="22" t="str">
        <f t="shared" si="155"/>
        <v/>
      </c>
      <c r="T720" s="6"/>
      <c r="U720" s="20" t="str">
        <f>IF(T720="","",(VLOOKUP(T720,data!G:H,2,0)))</f>
        <v/>
      </c>
      <c r="V720" s="7"/>
      <c r="W720" s="22" t="str">
        <f t="shared" si="156"/>
        <v/>
      </c>
    </row>
    <row r="721" spans="1:23">
      <c r="A721" s="17" t="str">
        <f>IF(B721="","",VLOOKUP(B721,data!C:D,2,0))</f>
        <v/>
      </c>
      <c r="B721" s="4"/>
      <c r="C721" s="28"/>
      <c r="D721" s="3" t="str">
        <f t="shared" si="144"/>
        <v/>
      </c>
      <c r="E721" s="3" t="str">
        <f t="shared" si="145"/>
        <v/>
      </c>
      <c r="F721" s="3" t="str">
        <f t="shared" si="146"/>
        <v/>
      </c>
      <c r="G721" s="3" t="str">
        <f t="shared" si="147"/>
        <v/>
      </c>
      <c r="H721" s="29" t="str">
        <f t="shared" si="148"/>
        <v/>
      </c>
      <c r="I721" s="3" t="str">
        <f t="shared" si="149"/>
        <v/>
      </c>
      <c r="J721" s="3" t="str">
        <f t="shared" si="150"/>
        <v/>
      </c>
      <c r="K721" s="3" t="str">
        <f t="shared" si="151"/>
        <v/>
      </c>
      <c r="L721" s="29" t="str">
        <f t="shared" si="152"/>
        <v/>
      </c>
      <c r="N721" s="20" t="str">
        <f>IF(M721="","",VLOOKUP(M721,data!E:F,2,0))</f>
        <v/>
      </c>
      <c r="O721" s="35" t="str">
        <f t="shared" si="153"/>
        <v/>
      </c>
      <c r="P721" s="5"/>
      <c r="Q721" s="5"/>
      <c r="R721" s="22" t="str">
        <f t="shared" si="154"/>
        <v/>
      </c>
      <c r="S721" s="22" t="str">
        <f t="shared" si="155"/>
        <v/>
      </c>
      <c r="T721" s="6"/>
      <c r="U721" s="20" t="str">
        <f>IF(T721="","",(VLOOKUP(T721,data!G:H,2,0)))</f>
        <v/>
      </c>
      <c r="V721" s="7"/>
      <c r="W721" s="22" t="str">
        <f t="shared" si="156"/>
        <v/>
      </c>
    </row>
    <row r="722" spans="1:23">
      <c r="A722" s="17" t="str">
        <f>IF(B722="","",VLOOKUP(B722,data!C:D,2,0))</f>
        <v/>
      </c>
      <c r="B722" s="4"/>
      <c r="C722" s="28"/>
      <c r="D722" s="3" t="str">
        <f t="shared" si="144"/>
        <v/>
      </c>
      <c r="E722" s="3" t="str">
        <f t="shared" si="145"/>
        <v/>
      </c>
      <c r="F722" s="3" t="str">
        <f t="shared" si="146"/>
        <v/>
      </c>
      <c r="G722" s="3" t="str">
        <f t="shared" si="147"/>
        <v/>
      </c>
      <c r="H722" s="29" t="str">
        <f t="shared" si="148"/>
        <v/>
      </c>
      <c r="I722" s="3" t="str">
        <f t="shared" si="149"/>
        <v/>
      </c>
      <c r="J722" s="3" t="str">
        <f t="shared" si="150"/>
        <v/>
      </c>
      <c r="K722" s="3" t="str">
        <f t="shared" si="151"/>
        <v/>
      </c>
      <c r="L722" s="29" t="str">
        <f t="shared" si="152"/>
        <v/>
      </c>
      <c r="N722" s="20" t="str">
        <f>IF(M722="","",VLOOKUP(M722,data!E:F,2,0))</f>
        <v/>
      </c>
      <c r="O722" s="35" t="str">
        <f t="shared" si="153"/>
        <v/>
      </c>
      <c r="P722" s="5"/>
      <c r="Q722" s="5"/>
      <c r="R722" s="22" t="str">
        <f t="shared" si="154"/>
        <v/>
      </c>
      <c r="S722" s="22" t="str">
        <f t="shared" si="155"/>
        <v/>
      </c>
      <c r="T722" s="6"/>
      <c r="U722" s="20" t="str">
        <f>IF(T722="","",(VLOOKUP(T722,data!G:H,2,0)))</f>
        <v/>
      </c>
      <c r="V722" s="7"/>
      <c r="W722" s="22" t="str">
        <f t="shared" si="156"/>
        <v/>
      </c>
    </row>
    <row r="723" spans="1:23">
      <c r="A723" s="17" t="str">
        <f>IF(B723="","",VLOOKUP(B723,data!C:D,2,0))</f>
        <v/>
      </c>
      <c r="B723" s="4"/>
      <c r="C723" s="28"/>
      <c r="D723" s="3" t="str">
        <f t="shared" si="144"/>
        <v/>
      </c>
      <c r="E723" s="3" t="str">
        <f t="shared" si="145"/>
        <v/>
      </c>
      <c r="F723" s="3" t="str">
        <f t="shared" si="146"/>
        <v/>
      </c>
      <c r="G723" s="3" t="str">
        <f t="shared" si="147"/>
        <v/>
      </c>
      <c r="H723" s="29" t="str">
        <f t="shared" si="148"/>
        <v/>
      </c>
      <c r="I723" s="3" t="str">
        <f t="shared" si="149"/>
        <v/>
      </c>
      <c r="J723" s="3" t="str">
        <f t="shared" si="150"/>
        <v/>
      </c>
      <c r="K723" s="3" t="str">
        <f t="shared" si="151"/>
        <v/>
      </c>
      <c r="L723" s="29" t="str">
        <f t="shared" si="152"/>
        <v/>
      </c>
      <c r="N723" s="20" t="str">
        <f>IF(M723="","",VLOOKUP(M723,data!E:F,2,0))</f>
        <v/>
      </c>
      <c r="O723" s="35" t="str">
        <f t="shared" si="153"/>
        <v/>
      </c>
      <c r="P723" s="5"/>
      <c r="Q723" s="5"/>
      <c r="R723" s="22" t="str">
        <f t="shared" si="154"/>
        <v/>
      </c>
      <c r="S723" s="22" t="str">
        <f t="shared" si="155"/>
        <v/>
      </c>
      <c r="T723" s="6"/>
      <c r="U723" s="20" t="str">
        <f>IF(T723="","",(VLOOKUP(T723,data!G:H,2,0)))</f>
        <v/>
      </c>
      <c r="V723" s="7"/>
      <c r="W723" s="22" t="str">
        <f t="shared" si="156"/>
        <v/>
      </c>
    </row>
    <row r="724" spans="1:23">
      <c r="A724" s="17" t="str">
        <f>IF(B724="","",VLOOKUP(B724,data!C:D,2,0))</f>
        <v/>
      </c>
      <c r="B724" s="4"/>
      <c r="C724" s="28"/>
      <c r="D724" s="3" t="str">
        <f t="shared" si="144"/>
        <v/>
      </c>
      <c r="E724" s="3" t="str">
        <f t="shared" si="145"/>
        <v/>
      </c>
      <c r="F724" s="3" t="str">
        <f t="shared" si="146"/>
        <v/>
      </c>
      <c r="G724" s="3" t="str">
        <f t="shared" si="147"/>
        <v/>
      </c>
      <c r="H724" s="29" t="str">
        <f t="shared" si="148"/>
        <v/>
      </c>
      <c r="I724" s="3" t="str">
        <f t="shared" si="149"/>
        <v/>
      </c>
      <c r="J724" s="3" t="str">
        <f t="shared" si="150"/>
        <v/>
      </c>
      <c r="K724" s="3" t="str">
        <f t="shared" si="151"/>
        <v/>
      </c>
      <c r="L724" s="29" t="str">
        <f t="shared" si="152"/>
        <v/>
      </c>
      <c r="N724" s="20" t="str">
        <f>IF(M724="","",VLOOKUP(M724,data!E:F,2,0))</f>
        <v/>
      </c>
      <c r="O724" s="35" t="str">
        <f t="shared" si="153"/>
        <v/>
      </c>
      <c r="P724" s="5"/>
      <c r="Q724" s="5"/>
      <c r="R724" s="22" t="str">
        <f t="shared" si="154"/>
        <v/>
      </c>
      <c r="S724" s="22" t="str">
        <f t="shared" si="155"/>
        <v/>
      </c>
      <c r="T724" s="6"/>
      <c r="U724" s="20" t="str">
        <f>IF(T724="","",(VLOOKUP(T724,data!G:H,2,0)))</f>
        <v/>
      </c>
      <c r="V724" s="7"/>
      <c r="W724" s="22" t="str">
        <f t="shared" si="156"/>
        <v/>
      </c>
    </row>
    <row r="725" spans="1:23">
      <c r="A725" s="17" t="str">
        <f>IF(B725="","",VLOOKUP(B725,data!C:D,2,0))</f>
        <v/>
      </c>
      <c r="B725" s="4"/>
      <c r="C725" s="28"/>
      <c r="D725" s="3" t="str">
        <f t="shared" si="144"/>
        <v/>
      </c>
      <c r="E725" s="3" t="str">
        <f t="shared" si="145"/>
        <v/>
      </c>
      <c r="F725" s="3" t="str">
        <f t="shared" si="146"/>
        <v/>
      </c>
      <c r="G725" s="3" t="str">
        <f t="shared" si="147"/>
        <v/>
      </c>
      <c r="H725" s="29" t="str">
        <f t="shared" si="148"/>
        <v/>
      </c>
      <c r="I725" s="3" t="str">
        <f t="shared" si="149"/>
        <v/>
      </c>
      <c r="J725" s="3" t="str">
        <f t="shared" si="150"/>
        <v/>
      </c>
      <c r="K725" s="3" t="str">
        <f t="shared" si="151"/>
        <v/>
      </c>
      <c r="L725" s="29" t="str">
        <f t="shared" si="152"/>
        <v/>
      </c>
      <c r="N725" s="20" t="str">
        <f>IF(M725="","",VLOOKUP(M725,data!E:F,2,0))</f>
        <v/>
      </c>
      <c r="O725" s="35" t="str">
        <f t="shared" si="153"/>
        <v/>
      </c>
      <c r="P725" s="5"/>
      <c r="Q725" s="5"/>
      <c r="R725" s="22" t="str">
        <f t="shared" si="154"/>
        <v/>
      </c>
      <c r="S725" s="22" t="str">
        <f t="shared" si="155"/>
        <v/>
      </c>
      <c r="T725" s="6"/>
      <c r="U725" s="20" t="str">
        <f>IF(T725="","",(VLOOKUP(T725,data!G:H,2,0)))</f>
        <v/>
      </c>
      <c r="V725" s="7"/>
      <c r="W725" s="22" t="str">
        <f t="shared" si="156"/>
        <v/>
      </c>
    </row>
    <row r="726" spans="1:23">
      <c r="A726" s="17" t="str">
        <f>IF(B726="","",VLOOKUP(B726,data!C:D,2,0))</f>
        <v/>
      </c>
      <c r="B726" s="4"/>
      <c r="C726" s="28"/>
      <c r="D726" s="3" t="str">
        <f t="shared" si="144"/>
        <v/>
      </c>
      <c r="E726" s="3" t="str">
        <f t="shared" si="145"/>
        <v/>
      </c>
      <c r="F726" s="3" t="str">
        <f t="shared" si="146"/>
        <v/>
      </c>
      <c r="G726" s="3" t="str">
        <f t="shared" si="147"/>
        <v/>
      </c>
      <c r="H726" s="29" t="str">
        <f t="shared" si="148"/>
        <v/>
      </c>
      <c r="I726" s="3" t="str">
        <f t="shared" si="149"/>
        <v/>
      </c>
      <c r="J726" s="3" t="str">
        <f t="shared" si="150"/>
        <v/>
      </c>
      <c r="K726" s="3" t="str">
        <f t="shared" si="151"/>
        <v/>
      </c>
      <c r="L726" s="29" t="str">
        <f t="shared" si="152"/>
        <v/>
      </c>
      <c r="N726" s="20" t="str">
        <f>IF(M726="","",VLOOKUP(M726,data!E:F,2,0))</f>
        <v/>
      </c>
      <c r="O726" s="35" t="str">
        <f t="shared" si="153"/>
        <v/>
      </c>
      <c r="P726" s="5"/>
      <c r="Q726" s="5"/>
      <c r="R726" s="22" t="str">
        <f t="shared" si="154"/>
        <v/>
      </c>
      <c r="S726" s="22" t="str">
        <f t="shared" si="155"/>
        <v/>
      </c>
      <c r="T726" s="6"/>
      <c r="U726" s="20" t="str">
        <f>IF(T726="","",(VLOOKUP(T726,data!G:H,2,0)))</f>
        <v/>
      </c>
      <c r="V726" s="7"/>
      <c r="W726" s="22" t="str">
        <f t="shared" si="156"/>
        <v/>
      </c>
    </row>
    <row r="727" spans="1:23">
      <c r="A727" s="17" t="str">
        <f>IF(B727="","",VLOOKUP(B727,data!C:D,2,0))</f>
        <v/>
      </c>
      <c r="B727" s="4"/>
      <c r="C727" s="28"/>
      <c r="D727" s="3" t="str">
        <f t="shared" si="144"/>
        <v/>
      </c>
      <c r="E727" s="3" t="str">
        <f t="shared" si="145"/>
        <v/>
      </c>
      <c r="F727" s="3" t="str">
        <f t="shared" si="146"/>
        <v/>
      </c>
      <c r="G727" s="3" t="str">
        <f t="shared" si="147"/>
        <v/>
      </c>
      <c r="H727" s="29" t="str">
        <f t="shared" si="148"/>
        <v/>
      </c>
      <c r="I727" s="3" t="str">
        <f t="shared" si="149"/>
        <v/>
      </c>
      <c r="J727" s="3" t="str">
        <f t="shared" si="150"/>
        <v/>
      </c>
      <c r="K727" s="3" t="str">
        <f t="shared" si="151"/>
        <v/>
      </c>
      <c r="L727" s="29" t="str">
        <f t="shared" si="152"/>
        <v/>
      </c>
      <c r="N727" s="20" t="str">
        <f>IF(M727="","",VLOOKUP(M727,data!E:F,2,0))</f>
        <v/>
      </c>
      <c r="O727" s="35" t="str">
        <f t="shared" si="153"/>
        <v/>
      </c>
      <c r="P727" s="5"/>
      <c r="Q727" s="5"/>
      <c r="R727" s="22" t="str">
        <f t="shared" si="154"/>
        <v/>
      </c>
      <c r="S727" s="22" t="str">
        <f t="shared" si="155"/>
        <v/>
      </c>
      <c r="T727" s="6"/>
      <c r="U727" s="20" t="str">
        <f>IF(T727="","",(VLOOKUP(T727,data!G:H,2,0)))</f>
        <v/>
      </c>
      <c r="V727" s="7"/>
      <c r="W727" s="22" t="str">
        <f t="shared" si="156"/>
        <v/>
      </c>
    </row>
    <row r="728" spans="1:23">
      <c r="A728" s="17" t="str">
        <f>IF(B728="","",VLOOKUP(B728,data!C:D,2,0))</f>
        <v/>
      </c>
      <c r="B728" s="4"/>
      <c r="C728" s="28"/>
      <c r="D728" s="3" t="str">
        <f t="shared" si="144"/>
        <v/>
      </c>
      <c r="E728" s="3" t="str">
        <f t="shared" si="145"/>
        <v/>
      </c>
      <c r="F728" s="3" t="str">
        <f t="shared" si="146"/>
        <v/>
      </c>
      <c r="G728" s="3" t="str">
        <f t="shared" si="147"/>
        <v/>
      </c>
      <c r="H728" s="29" t="str">
        <f t="shared" si="148"/>
        <v/>
      </c>
      <c r="I728" s="3" t="str">
        <f t="shared" si="149"/>
        <v/>
      </c>
      <c r="J728" s="3" t="str">
        <f t="shared" si="150"/>
        <v/>
      </c>
      <c r="K728" s="3" t="str">
        <f t="shared" si="151"/>
        <v/>
      </c>
      <c r="L728" s="29" t="str">
        <f t="shared" si="152"/>
        <v/>
      </c>
      <c r="N728" s="20" t="str">
        <f>IF(M728="","",VLOOKUP(M728,data!E:F,2,0))</f>
        <v/>
      </c>
      <c r="O728" s="35" t="str">
        <f t="shared" si="153"/>
        <v/>
      </c>
      <c r="P728" s="5"/>
      <c r="Q728" s="5"/>
      <c r="R728" s="22" t="str">
        <f t="shared" si="154"/>
        <v/>
      </c>
      <c r="S728" s="22" t="str">
        <f t="shared" si="155"/>
        <v/>
      </c>
      <c r="T728" s="6"/>
      <c r="U728" s="20" t="str">
        <f>IF(T728="","",(VLOOKUP(T728,data!G:H,2,0)))</f>
        <v/>
      </c>
      <c r="V728" s="7"/>
      <c r="W728" s="22" t="str">
        <f t="shared" si="156"/>
        <v/>
      </c>
    </row>
    <row r="729" spans="1:23">
      <c r="A729" s="17" t="str">
        <f>IF(B729="","",VLOOKUP(B729,data!C:D,2,0))</f>
        <v/>
      </c>
      <c r="B729" s="4"/>
      <c r="C729" s="28"/>
      <c r="D729" s="3" t="str">
        <f t="shared" si="144"/>
        <v/>
      </c>
      <c r="E729" s="3" t="str">
        <f t="shared" si="145"/>
        <v/>
      </c>
      <c r="F729" s="3" t="str">
        <f t="shared" si="146"/>
        <v/>
      </c>
      <c r="G729" s="3" t="str">
        <f t="shared" si="147"/>
        <v/>
      </c>
      <c r="H729" s="29" t="str">
        <f t="shared" si="148"/>
        <v/>
      </c>
      <c r="I729" s="3" t="str">
        <f t="shared" si="149"/>
        <v/>
      </c>
      <c r="J729" s="3" t="str">
        <f t="shared" si="150"/>
        <v/>
      </c>
      <c r="K729" s="3" t="str">
        <f t="shared" si="151"/>
        <v/>
      </c>
      <c r="L729" s="29" t="str">
        <f t="shared" si="152"/>
        <v/>
      </c>
      <c r="N729" s="20" t="str">
        <f>IF(M729="","",VLOOKUP(M729,data!E:F,2,0))</f>
        <v/>
      </c>
      <c r="O729" s="35" t="str">
        <f t="shared" si="153"/>
        <v/>
      </c>
      <c r="P729" s="5"/>
      <c r="Q729" s="5"/>
      <c r="R729" s="22" t="str">
        <f t="shared" si="154"/>
        <v/>
      </c>
      <c r="S729" s="22" t="str">
        <f t="shared" si="155"/>
        <v/>
      </c>
      <c r="T729" s="6"/>
      <c r="U729" s="20" t="str">
        <f>IF(T729="","",(VLOOKUP(T729,data!G:H,2,0)))</f>
        <v/>
      </c>
      <c r="V729" s="7"/>
      <c r="W729" s="22" t="str">
        <f t="shared" si="156"/>
        <v/>
      </c>
    </row>
    <row r="730" spans="1:23">
      <c r="A730" s="17" t="str">
        <f>IF(B730="","",VLOOKUP(B730,data!C:D,2,0))</f>
        <v/>
      </c>
      <c r="B730" s="4"/>
      <c r="C730" s="28"/>
      <c r="D730" s="3" t="str">
        <f t="shared" si="144"/>
        <v/>
      </c>
      <c r="E730" s="3" t="str">
        <f t="shared" si="145"/>
        <v/>
      </c>
      <c r="F730" s="3" t="str">
        <f t="shared" si="146"/>
        <v/>
      </c>
      <c r="G730" s="3" t="str">
        <f t="shared" si="147"/>
        <v/>
      </c>
      <c r="H730" s="29" t="str">
        <f t="shared" si="148"/>
        <v/>
      </c>
      <c r="I730" s="3" t="str">
        <f t="shared" si="149"/>
        <v/>
      </c>
      <c r="J730" s="3" t="str">
        <f t="shared" si="150"/>
        <v/>
      </c>
      <c r="K730" s="3" t="str">
        <f t="shared" si="151"/>
        <v/>
      </c>
      <c r="L730" s="29" t="str">
        <f t="shared" si="152"/>
        <v/>
      </c>
      <c r="N730" s="20" t="str">
        <f>IF(M730="","",VLOOKUP(M730,data!E:F,2,0))</f>
        <v/>
      </c>
      <c r="O730" s="35" t="str">
        <f t="shared" si="153"/>
        <v/>
      </c>
      <c r="P730" s="5"/>
      <c r="Q730" s="5"/>
      <c r="R730" s="22" t="str">
        <f t="shared" si="154"/>
        <v/>
      </c>
      <c r="S730" s="22" t="str">
        <f t="shared" si="155"/>
        <v/>
      </c>
      <c r="T730" s="6"/>
      <c r="U730" s="20" t="str">
        <f>IF(T730="","",(VLOOKUP(T730,data!G:H,2,0)))</f>
        <v/>
      </c>
      <c r="V730" s="7"/>
      <c r="W730" s="22" t="str">
        <f t="shared" si="156"/>
        <v/>
      </c>
    </row>
    <row r="731" spans="1:23">
      <c r="A731" s="17" t="str">
        <f>IF(B731="","",VLOOKUP(B731,data!C:D,2,0))</f>
        <v/>
      </c>
      <c r="B731" s="4"/>
      <c r="C731" s="28"/>
      <c r="D731" s="3" t="str">
        <f t="shared" si="144"/>
        <v/>
      </c>
      <c r="E731" s="3" t="str">
        <f t="shared" si="145"/>
        <v/>
      </c>
      <c r="F731" s="3" t="str">
        <f t="shared" si="146"/>
        <v/>
      </c>
      <c r="G731" s="3" t="str">
        <f t="shared" si="147"/>
        <v/>
      </c>
      <c r="H731" s="29" t="str">
        <f t="shared" si="148"/>
        <v/>
      </c>
      <c r="I731" s="3" t="str">
        <f t="shared" si="149"/>
        <v/>
      </c>
      <c r="J731" s="3" t="str">
        <f t="shared" si="150"/>
        <v/>
      </c>
      <c r="K731" s="3" t="str">
        <f t="shared" si="151"/>
        <v/>
      </c>
      <c r="L731" s="29" t="str">
        <f t="shared" si="152"/>
        <v/>
      </c>
      <c r="N731" s="20" t="str">
        <f>IF(M731="","",VLOOKUP(M731,data!E:F,2,0))</f>
        <v/>
      </c>
      <c r="O731" s="35" t="str">
        <f t="shared" si="153"/>
        <v/>
      </c>
      <c r="P731" s="5"/>
      <c r="Q731" s="5"/>
      <c r="R731" s="22" t="str">
        <f t="shared" si="154"/>
        <v/>
      </c>
      <c r="S731" s="22" t="str">
        <f t="shared" si="155"/>
        <v/>
      </c>
      <c r="T731" s="6"/>
      <c r="U731" s="20" t="str">
        <f>IF(T731="","",(VLOOKUP(T731,data!G:H,2,0)))</f>
        <v/>
      </c>
      <c r="V731" s="7"/>
      <c r="W731" s="22" t="str">
        <f t="shared" si="156"/>
        <v/>
      </c>
    </row>
    <row r="732" spans="1:23">
      <c r="A732" s="17" t="str">
        <f>IF(B732="","",VLOOKUP(B732,data!C:D,2,0))</f>
        <v/>
      </c>
      <c r="B732" s="4"/>
      <c r="C732" s="28"/>
      <c r="D732" s="3" t="str">
        <f t="shared" si="144"/>
        <v/>
      </c>
      <c r="E732" s="3" t="str">
        <f t="shared" si="145"/>
        <v/>
      </c>
      <c r="F732" s="3" t="str">
        <f t="shared" si="146"/>
        <v/>
      </c>
      <c r="G732" s="3" t="str">
        <f t="shared" si="147"/>
        <v/>
      </c>
      <c r="H732" s="29" t="str">
        <f t="shared" si="148"/>
        <v/>
      </c>
      <c r="I732" s="3" t="str">
        <f t="shared" si="149"/>
        <v/>
      </c>
      <c r="J732" s="3" t="str">
        <f t="shared" si="150"/>
        <v/>
      </c>
      <c r="K732" s="3" t="str">
        <f t="shared" si="151"/>
        <v/>
      </c>
      <c r="L732" s="29" t="str">
        <f t="shared" si="152"/>
        <v/>
      </c>
      <c r="N732" s="20" t="str">
        <f>IF(M732="","",VLOOKUP(M732,data!E:F,2,0))</f>
        <v/>
      </c>
      <c r="O732" s="35" t="str">
        <f t="shared" si="153"/>
        <v/>
      </c>
      <c r="P732" s="5"/>
      <c r="Q732" s="5"/>
      <c r="R732" s="22" t="str">
        <f t="shared" si="154"/>
        <v/>
      </c>
      <c r="S732" s="22" t="str">
        <f t="shared" si="155"/>
        <v/>
      </c>
      <c r="T732" s="6"/>
      <c r="U732" s="20" t="str">
        <f>IF(T732="","",(VLOOKUP(T732,data!G:H,2,0)))</f>
        <v/>
      </c>
      <c r="V732" s="7"/>
      <c r="W732" s="22" t="str">
        <f t="shared" si="156"/>
        <v/>
      </c>
    </row>
    <row r="733" spans="1:23">
      <c r="A733" s="17" t="str">
        <f>IF(B733="","",VLOOKUP(B733,data!C:D,2,0))</f>
        <v/>
      </c>
      <c r="B733" s="4"/>
      <c r="C733" s="28"/>
      <c r="D733" s="3" t="str">
        <f t="shared" si="144"/>
        <v/>
      </c>
      <c r="E733" s="3" t="str">
        <f t="shared" si="145"/>
        <v/>
      </c>
      <c r="F733" s="3" t="str">
        <f t="shared" si="146"/>
        <v/>
      </c>
      <c r="G733" s="3" t="str">
        <f t="shared" si="147"/>
        <v/>
      </c>
      <c r="H733" s="29" t="str">
        <f t="shared" si="148"/>
        <v/>
      </c>
      <c r="I733" s="3" t="str">
        <f t="shared" si="149"/>
        <v/>
      </c>
      <c r="J733" s="3" t="str">
        <f t="shared" si="150"/>
        <v/>
      </c>
      <c r="K733" s="3" t="str">
        <f t="shared" si="151"/>
        <v/>
      </c>
      <c r="L733" s="29" t="str">
        <f t="shared" si="152"/>
        <v/>
      </c>
      <c r="N733" s="20" t="str">
        <f>IF(M733="","",VLOOKUP(M733,data!E:F,2,0))</f>
        <v/>
      </c>
      <c r="O733" s="35" t="str">
        <f t="shared" si="153"/>
        <v/>
      </c>
      <c r="P733" s="5"/>
      <c r="Q733" s="5"/>
      <c r="R733" s="22" t="str">
        <f t="shared" si="154"/>
        <v/>
      </c>
      <c r="S733" s="22" t="str">
        <f t="shared" si="155"/>
        <v/>
      </c>
      <c r="T733" s="6"/>
      <c r="U733" s="20" t="str">
        <f>IF(T733="","",(VLOOKUP(T733,data!G:H,2,0)))</f>
        <v/>
      </c>
      <c r="V733" s="7"/>
      <c r="W733" s="22" t="str">
        <f t="shared" si="156"/>
        <v/>
      </c>
    </row>
    <row r="734" spans="1:23">
      <c r="A734" s="17" t="str">
        <f>IF(B734="","",VLOOKUP(B734,data!C:D,2,0))</f>
        <v/>
      </c>
      <c r="B734" s="4"/>
      <c r="C734" s="28"/>
      <c r="D734" s="3" t="str">
        <f t="shared" si="144"/>
        <v/>
      </c>
      <c r="E734" s="3" t="str">
        <f t="shared" si="145"/>
        <v/>
      </c>
      <c r="F734" s="3" t="str">
        <f t="shared" si="146"/>
        <v/>
      </c>
      <c r="G734" s="3" t="str">
        <f t="shared" si="147"/>
        <v/>
      </c>
      <c r="H734" s="29" t="str">
        <f t="shared" si="148"/>
        <v/>
      </c>
      <c r="I734" s="3" t="str">
        <f t="shared" si="149"/>
        <v/>
      </c>
      <c r="J734" s="3" t="str">
        <f t="shared" si="150"/>
        <v/>
      </c>
      <c r="K734" s="3" t="str">
        <f t="shared" si="151"/>
        <v/>
      </c>
      <c r="L734" s="29" t="str">
        <f t="shared" si="152"/>
        <v/>
      </c>
      <c r="N734" s="20" t="str">
        <f>IF(M734="","",VLOOKUP(M734,data!E:F,2,0))</f>
        <v/>
      </c>
      <c r="O734" s="35" t="str">
        <f t="shared" si="153"/>
        <v/>
      </c>
      <c r="P734" s="5"/>
      <c r="Q734" s="5"/>
      <c r="R734" s="22" t="str">
        <f t="shared" si="154"/>
        <v/>
      </c>
      <c r="S734" s="22" t="str">
        <f t="shared" si="155"/>
        <v/>
      </c>
      <c r="T734" s="6"/>
      <c r="U734" s="20" t="str">
        <f>IF(T734="","",(VLOOKUP(T734,data!G:H,2,0)))</f>
        <v/>
      </c>
      <c r="V734" s="7"/>
      <c r="W734" s="22" t="str">
        <f t="shared" si="156"/>
        <v/>
      </c>
    </row>
    <row r="735" spans="1:23">
      <c r="A735" s="17" t="str">
        <f>IF(B735="","",VLOOKUP(B735,data!C:D,2,0))</f>
        <v/>
      </c>
      <c r="B735" s="4"/>
      <c r="C735" s="28"/>
      <c r="D735" s="3" t="str">
        <f t="shared" si="144"/>
        <v/>
      </c>
      <c r="E735" s="3" t="str">
        <f t="shared" si="145"/>
        <v/>
      </c>
      <c r="F735" s="3" t="str">
        <f t="shared" si="146"/>
        <v/>
      </c>
      <c r="G735" s="3" t="str">
        <f t="shared" si="147"/>
        <v/>
      </c>
      <c r="H735" s="29" t="str">
        <f t="shared" si="148"/>
        <v/>
      </c>
      <c r="I735" s="3" t="str">
        <f t="shared" si="149"/>
        <v/>
      </c>
      <c r="J735" s="3" t="str">
        <f t="shared" si="150"/>
        <v/>
      </c>
      <c r="K735" s="3" t="str">
        <f t="shared" si="151"/>
        <v/>
      </c>
      <c r="L735" s="29" t="str">
        <f t="shared" si="152"/>
        <v/>
      </c>
      <c r="N735" s="20" t="str">
        <f>IF(M735="","",VLOOKUP(M735,data!E:F,2,0))</f>
        <v/>
      </c>
      <c r="O735" s="35" t="str">
        <f t="shared" si="153"/>
        <v/>
      </c>
      <c r="P735" s="5"/>
      <c r="Q735" s="5"/>
      <c r="R735" s="22" t="str">
        <f t="shared" si="154"/>
        <v/>
      </c>
      <c r="S735" s="22" t="str">
        <f t="shared" si="155"/>
        <v/>
      </c>
      <c r="T735" s="6"/>
      <c r="U735" s="20" t="str">
        <f>IF(T735="","",(VLOOKUP(T735,data!G:H,2,0)))</f>
        <v/>
      </c>
      <c r="V735" s="7"/>
      <c r="W735" s="22" t="str">
        <f t="shared" si="156"/>
        <v/>
      </c>
    </row>
    <row r="736" spans="1:23">
      <c r="A736" s="17" t="str">
        <f>IF(B736="","",VLOOKUP(B736,data!C:D,2,0))</f>
        <v/>
      </c>
      <c r="B736" s="4"/>
      <c r="C736" s="28"/>
      <c r="D736" s="3" t="str">
        <f t="shared" si="144"/>
        <v/>
      </c>
      <c r="E736" s="3" t="str">
        <f t="shared" si="145"/>
        <v/>
      </c>
      <c r="F736" s="3" t="str">
        <f t="shared" si="146"/>
        <v/>
      </c>
      <c r="G736" s="3" t="str">
        <f t="shared" si="147"/>
        <v/>
      </c>
      <c r="H736" s="29" t="str">
        <f t="shared" si="148"/>
        <v/>
      </c>
      <c r="I736" s="3" t="str">
        <f t="shared" si="149"/>
        <v/>
      </c>
      <c r="J736" s="3" t="str">
        <f t="shared" si="150"/>
        <v/>
      </c>
      <c r="K736" s="3" t="str">
        <f t="shared" si="151"/>
        <v/>
      </c>
      <c r="L736" s="29" t="str">
        <f t="shared" si="152"/>
        <v/>
      </c>
      <c r="N736" s="20" t="str">
        <f>IF(M736="","",VLOOKUP(M736,data!E:F,2,0))</f>
        <v/>
      </c>
      <c r="O736" s="35" t="str">
        <f t="shared" si="153"/>
        <v/>
      </c>
      <c r="P736" s="5"/>
      <c r="Q736" s="5"/>
      <c r="R736" s="22" t="str">
        <f t="shared" si="154"/>
        <v/>
      </c>
      <c r="S736" s="22" t="str">
        <f t="shared" si="155"/>
        <v/>
      </c>
      <c r="T736" s="6"/>
      <c r="U736" s="20" t="str">
        <f>IF(T736="","",(VLOOKUP(T736,data!G:H,2,0)))</f>
        <v/>
      </c>
      <c r="V736" s="7"/>
      <c r="W736" s="22" t="str">
        <f t="shared" si="156"/>
        <v/>
      </c>
    </row>
    <row r="737" spans="1:23">
      <c r="A737" s="17" t="str">
        <f>IF(B737="","",VLOOKUP(B737,data!C:D,2,0))</f>
        <v/>
      </c>
      <c r="B737" s="4"/>
      <c r="C737" s="28"/>
      <c r="D737" s="3" t="str">
        <f t="shared" si="144"/>
        <v/>
      </c>
      <c r="E737" s="3" t="str">
        <f t="shared" si="145"/>
        <v/>
      </c>
      <c r="F737" s="3" t="str">
        <f t="shared" si="146"/>
        <v/>
      </c>
      <c r="G737" s="3" t="str">
        <f t="shared" si="147"/>
        <v/>
      </c>
      <c r="H737" s="29" t="str">
        <f t="shared" si="148"/>
        <v/>
      </c>
      <c r="I737" s="3" t="str">
        <f t="shared" si="149"/>
        <v/>
      </c>
      <c r="J737" s="3" t="str">
        <f t="shared" si="150"/>
        <v/>
      </c>
      <c r="K737" s="3" t="str">
        <f t="shared" si="151"/>
        <v/>
      </c>
      <c r="L737" s="29" t="str">
        <f t="shared" si="152"/>
        <v/>
      </c>
      <c r="N737" s="20" t="str">
        <f>IF(M737="","",VLOOKUP(M737,data!E:F,2,0))</f>
        <v/>
      </c>
      <c r="O737" s="35" t="str">
        <f t="shared" si="153"/>
        <v/>
      </c>
      <c r="P737" s="5"/>
      <c r="Q737" s="5"/>
      <c r="R737" s="22" t="str">
        <f t="shared" si="154"/>
        <v/>
      </c>
      <c r="S737" s="22" t="str">
        <f t="shared" si="155"/>
        <v/>
      </c>
      <c r="T737" s="6"/>
      <c r="U737" s="20" t="str">
        <f>IF(T737="","",(VLOOKUP(T737,data!G:H,2,0)))</f>
        <v/>
      </c>
      <c r="V737" s="7"/>
      <c r="W737" s="22" t="str">
        <f t="shared" si="156"/>
        <v/>
      </c>
    </row>
    <row r="738" spans="1:23">
      <c r="A738" s="17" t="str">
        <f>IF(B738="","",VLOOKUP(B738,data!C:D,2,0))</f>
        <v/>
      </c>
      <c r="B738" s="4"/>
      <c r="C738" s="28"/>
      <c r="D738" s="3" t="str">
        <f t="shared" si="144"/>
        <v/>
      </c>
      <c r="E738" s="3" t="str">
        <f t="shared" si="145"/>
        <v/>
      </c>
      <c r="F738" s="3" t="str">
        <f t="shared" si="146"/>
        <v/>
      </c>
      <c r="G738" s="3" t="str">
        <f t="shared" si="147"/>
        <v/>
      </c>
      <c r="H738" s="29" t="str">
        <f t="shared" si="148"/>
        <v/>
      </c>
      <c r="I738" s="3" t="str">
        <f t="shared" si="149"/>
        <v/>
      </c>
      <c r="J738" s="3" t="str">
        <f t="shared" si="150"/>
        <v/>
      </c>
      <c r="K738" s="3" t="str">
        <f t="shared" si="151"/>
        <v/>
      </c>
      <c r="L738" s="29" t="str">
        <f t="shared" si="152"/>
        <v/>
      </c>
      <c r="N738" s="20" t="str">
        <f>IF(M738="","",VLOOKUP(M738,data!E:F,2,0))</f>
        <v/>
      </c>
      <c r="O738" s="35" t="str">
        <f t="shared" si="153"/>
        <v/>
      </c>
      <c r="P738" s="5"/>
      <c r="Q738" s="5"/>
      <c r="R738" s="22" t="str">
        <f t="shared" si="154"/>
        <v/>
      </c>
      <c r="S738" s="22" t="str">
        <f t="shared" si="155"/>
        <v/>
      </c>
      <c r="T738" s="6"/>
      <c r="U738" s="20" t="str">
        <f>IF(T738="","",(VLOOKUP(T738,data!G:H,2,0)))</f>
        <v/>
      </c>
      <c r="V738" s="7"/>
      <c r="W738" s="22" t="str">
        <f t="shared" si="156"/>
        <v/>
      </c>
    </row>
    <row r="739" spans="1:23">
      <c r="A739" s="17" t="str">
        <f>IF(B739="","",VLOOKUP(B739,data!C:D,2,0))</f>
        <v/>
      </c>
      <c r="B739" s="4"/>
      <c r="C739" s="28"/>
      <c r="D739" s="3" t="str">
        <f t="shared" si="144"/>
        <v/>
      </c>
      <c r="E739" s="3" t="str">
        <f t="shared" si="145"/>
        <v/>
      </c>
      <c r="F739" s="3" t="str">
        <f t="shared" si="146"/>
        <v/>
      </c>
      <c r="G739" s="3" t="str">
        <f t="shared" si="147"/>
        <v/>
      </c>
      <c r="H739" s="29" t="str">
        <f t="shared" si="148"/>
        <v/>
      </c>
      <c r="I739" s="3" t="str">
        <f t="shared" si="149"/>
        <v/>
      </c>
      <c r="J739" s="3" t="str">
        <f t="shared" si="150"/>
        <v/>
      </c>
      <c r="K739" s="3" t="str">
        <f t="shared" si="151"/>
        <v/>
      </c>
      <c r="L739" s="29" t="str">
        <f t="shared" si="152"/>
        <v/>
      </c>
      <c r="N739" s="20" t="str">
        <f>IF(M739="","",VLOOKUP(M739,data!E:F,2,0))</f>
        <v/>
      </c>
      <c r="O739" s="35" t="str">
        <f t="shared" si="153"/>
        <v/>
      </c>
      <c r="P739" s="5"/>
      <c r="Q739" s="5"/>
      <c r="R739" s="22" t="str">
        <f t="shared" si="154"/>
        <v/>
      </c>
      <c r="S739" s="22" t="str">
        <f t="shared" si="155"/>
        <v/>
      </c>
      <c r="T739" s="6"/>
      <c r="U739" s="20" t="str">
        <f>IF(T739="","",(VLOOKUP(T739,data!G:H,2,0)))</f>
        <v/>
      </c>
      <c r="V739" s="7"/>
      <c r="W739" s="22" t="str">
        <f t="shared" si="156"/>
        <v/>
      </c>
    </row>
    <row r="740" spans="1:23">
      <c r="A740" s="17" t="str">
        <f>IF(B740="","",VLOOKUP(B740,data!C:D,2,0))</f>
        <v/>
      </c>
      <c r="B740" s="4"/>
      <c r="C740" s="28"/>
      <c r="D740" s="3" t="str">
        <f t="shared" si="144"/>
        <v/>
      </c>
      <c r="E740" s="3" t="str">
        <f t="shared" si="145"/>
        <v/>
      </c>
      <c r="F740" s="3" t="str">
        <f t="shared" si="146"/>
        <v/>
      </c>
      <c r="G740" s="3" t="str">
        <f t="shared" si="147"/>
        <v/>
      </c>
      <c r="H740" s="29" t="str">
        <f t="shared" si="148"/>
        <v/>
      </c>
      <c r="I740" s="3" t="str">
        <f t="shared" si="149"/>
        <v/>
      </c>
      <c r="J740" s="3" t="str">
        <f t="shared" si="150"/>
        <v/>
      </c>
      <c r="K740" s="3" t="str">
        <f t="shared" si="151"/>
        <v/>
      </c>
      <c r="L740" s="29" t="str">
        <f t="shared" si="152"/>
        <v/>
      </c>
      <c r="N740" s="20" t="str">
        <f>IF(M740="","",VLOOKUP(M740,data!E:F,2,0))</f>
        <v/>
      </c>
      <c r="O740" s="35" t="str">
        <f t="shared" si="153"/>
        <v/>
      </c>
      <c r="P740" s="5"/>
      <c r="Q740" s="5"/>
      <c r="R740" s="22" t="str">
        <f t="shared" si="154"/>
        <v/>
      </c>
      <c r="S740" s="22" t="str">
        <f t="shared" si="155"/>
        <v/>
      </c>
      <c r="T740" s="6"/>
      <c r="U740" s="20" t="str">
        <f>IF(T740="","",(VLOOKUP(T740,data!G:H,2,0)))</f>
        <v/>
      </c>
      <c r="V740" s="7"/>
      <c r="W740" s="22" t="str">
        <f t="shared" si="156"/>
        <v/>
      </c>
    </row>
    <row r="741" spans="1:23">
      <c r="A741" s="17" t="str">
        <f>IF(B741="","",VLOOKUP(B741,data!C:D,2,0))</f>
        <v/>
      </c>
      <c r="B741" s="4"/>
      <c r="C741" s="28"/>
      <c r="D741" s="3" t="str">
        <f t="shared" si="144"/>
        <v/>
      </c>
      <c r="E741" s="3" t="str">
        <f t="shared" si="145"/>
        <v/>
      </c>
      <c r="F741" s="3" t="str">
        <f t="shared" si="146"/>
        <v/>
      </c>
      <c r="G741" s="3" t="str">
        <f t="shared" si="147"/>
        <v/>
      </c>
      <c r="H741" s="29" t="str">
        <f t="shared" si="148"/>
        <v/>
      </c>
      <c r="I741" s="3" t="str">
        <f t="shared" si="149"/>
        <v/>
      </c>
      <c r="J741" s="3" t="str">
        <f t="shared" si="150"/>
        <v/>
      </c>
      <c r="K741" s="3" t="str">
        <f t="shared" si="151"/>
        <v/>
      </c>
      <c r="L741" s="29" t="str">
        <f t="shared" si="152"/>
        <v/>
      </c>
      <c r="N741" s="20" t="str">
        <f>IF(M741="","",VLOOKUP(M741,data!E:F,2,0))</f>
        <v/>
      </c>
      <c r="O741" s="35" t="str">
        <f t="shared" si="153"/>
        <v/>
      </c>
      <c r="P741" s="5"/>
      <c r="Q741" s="5"/>
      <c r="R741" s="22" t="str">
        <f t="shared" si="154"/>
        <v/>
      </c>
      <c r="S741" s="22" t="str">
        <f t="shared" si="155"/>
        <v/>
      </c>
      <c r="T741" s="6"/>
      <c r="U741" s="20" t="str">
        <f>IF(T741="","",(VLOOKUP(T741,data!G:H,2,0)))</f>
        <v/>
      </c>
      <c r="V741" s="7"/>
      <c r="W741" s="22" t="str">
        <f t="shared" si="156"/>
        <v/>
      </c>
    </row>
    <row r="742" spans="1:23">
      <c r="A742" s="17" t="str">
        <f>IF(B742="","",VLOOKUP(B742,data!C:D,2,0))</f>
        <v/>
      </c>
      <c r="B742" s="4"/>
      <c r="C742" s="28"/>
      <c r="D742" s="3" t="str">
        <f t="shared" si="144"/>
        <v/>
      </c>
      <c r="E742" s="3" t="str">
        <f t="shared" si="145"/>
        <v/>
      </c>
      <c r="F742" s="3" t="str">
        <f t="shared" si="146"/>
        <v/>
      </c>
      <c r="G742" s="3" t="str">
        <f t="shared" si="147"/>
        <v/>
      </c>
      <c r="H742" s="29" t="str">
        <f t="shared" si="148"/>
        <v/>
      </c>
      <c r="I742" s="3" t="str">
        <f t="shared" si="149"/>
        <v/>
      </c>
      <c r="J742" s="3" t="str">
        <f t="shared" si="150"/>
        <v/>
      </c>
      <c r="K742" s="3" t="str">
        <f t="shared" si="151"/>
        <v/>
      </c>
      <c r="L742" s="29" t="str">
        <f t="shared" si="152"/>
        <v/>
      </c>
      <c r="N742" s="20" t="str">
        <f>IF(M742="","",VLOOKUP(M742,data!E:F,2,0))</f>
        <v/>
      </c>
      <c r="O742" s="35" t="str">
        <f t="shared" si="153"/>
        <v/>
      </c>
      <c r="P742" s="5"/>
      <c r="Q742" s="5"/>
      <c r="R742" s="22" t="str">
        <f t="shared" si="154"/>
        <v/>
      </c>
      <c r="S742" s="22" t="str">
        <f t="shared" si="155"/>
        <v/>
      </c>
      <c r="T742" s="6"/>
      <c r="U742" s="20" t="str">
        <f>IF(T742="","",(VLOOKUP(T742,data!G:H,2,0)))</f>
        <v/>
      </c>
      <c r="V742" s="7"/>
      <c r="W742" s="22" t="str">
        <f t="shared" si="156"/>
        <v/>
      </c>
    </row>
    <row r="743" spans="1:23">
      <c r="A743" s="17" t="str">
        <f>IF(B743="","",VLOOKUP(B743,data!C:D,2,0))</f>
        <v/>
      </c>
      <c r="B743" s="4"/>
      <c r="C743" s="28"/>
      <c r="D743" s="3" t="str">
        <f t="shared" si="144"/>
        <v/>
      </c>
      <c r="E743" s="3" t="str">
        <f t="shared" si="145"/>
        <v/>
      </c>
      <c r="F743" s="3" t="str">
        <f t="shared" si="146"/>
        <v/>
      </c>
      <c r="G743" s="3" t="str">
        <f t="shared" si="147"/>
        <v/>
      </c>
      <c r="H743" s="29" t="str">
        <f t="shared" si="148"/>
        <v/>
      </c>
      <c r="I743" s="3" t="str">
        <f t="shared" si="149"/>
        <v/>
      </c>
      <c r="J743" s="3" t="str">
        <f t="shared" si="150"/>
        <v/>
      </c>
      <c r="K743" s="3" t="str">
        <f t="shared" si="151"/>
        <v/>
      </c>
      <c r="L743" s="29" t="str">
        <f t="shared" si="152"/>
        <v/>
      </c>
      <c r="N743" s="20" t="str">
        <f>IF(M743="","",VLOOKUP(M743,data!E:F,2,0))</f>
        <v/>
      </c>
      <c r="O743" s="35" t="str">
        <f t="shared" si="153"/>
        <v/>
      </c>
      <c r="P743" s="5"/>
      <c r="Q743" s="5"/>
      <c r="R743" s="22" t="str">
        <f t="shared" si="154"/>
        <v/>
      </c>
      <c r="S743" s="22" t="str">
        <f t="shared" si="155"/>
        <v/>
      </c>
      <c r="T743" s="6"/>
      <c r="U743" s="20" t="str">
        <f>IF(T743="","",(VLOOKUP(T743,data!G:H,2,0)))</f>
        <v/>
      </c>
      <c r="V743" s="7"/>
      <c r="W743" s="22" t="str">
        <f t="shared" si="156"/>
        <v/>
      </c>
    </row>
    <row r="744" spans="1:23">
      <c r="A744" s="17" t="str">
        <f>IF(B744="","",VLOOKUP(B744,data!C:D,2,0))</f>
        <v/>
      </c>
      <c r="B744" s="4"/>
      <c r="C744" s="28"/>
      <c r="D744" s="3" t="str">
        <f t="shared" si="144"/>
        <v/>
      </c>
      <c r="E744" s="3" t="str">
        <f t="shared" si="145"/>
        <v/>
      </c>
      <c r="F744" s="3" t="str">
        <f t="shared" si="146"/>
        <v/>
      </c>
      <c r="G744" s="3" t="str">
        <f t="shared" si="147"/>
        <v/>
      </c>
      <c r="H744" s="29" t="str">
        <f t="shared" si="148"/>
        <v/>
      </c>
      <c r="I744" s="3" t="str">
        <f t="shared" si="149"/>
        <v/>
      </c>
      <c r="J744" s="3" t="str">
        <f t="shared" si="150"/>
        <v/>
      </c>
      <c r="K744" s="3" t="str">
        <f t="shared" si="151"/>
        <v/>
      </c>
      <c r="L744" s="29" t="str">
        <f t="shared" si="152"/>
        <v/>
      </c>
      <c r="N744" s="20" t="str">
        <f>IF(M744="","",VLOOKUP(M744,data!E:F,2,0))</f>
        <v/>
      </c>
      <c r="O744" s="35" t="str">
        <f t="shared" si="153"/>
        <v/>
      </c>
      <c r="P744" s="5"/>
      <c r="Q744" s="5"/>
      <c r="R744" s="22" t="str">
        <f t="shared" si="154"/>
        <v/>
      </c>
      <c r="S744" s="22" t="str">
        <f t="shared" si="155"/>
        <v/>
      </c>
      <c r="T744" s="6"/>
      <c r="U744" s="20" t="str">
        <f>IF(T744="","",(VLOOKUP(T744,data!G:H,2,0)))</f>
        <v/>
      </c>
      <c r="V744" s="7"/>
      <c r="W744" s="22" t="str">
        <f t="shared" si="156"/>
        <v/>
      </c>
    </row>
    <row r="745" spans="1:23">
      <c r="A745" s="17" t="str">
        <f>IF(B745="","",VLOOKUP(B745,data!C:D,2,0))</f>
        <v/>
      </c>
      <c r="B745" s="4"/>
      <c r="C745" s="28"/>
      <c r="D745" s="3" t="str">
        <f t="shared" si="144"/>
        <v/>
      </c>
      <c r="E745" s="3" t="str">
        <f t="shared" si="145"/>
        <v/>
      </c>
      <c r="F745" s="3" t="str">
        <f t="shared" si="146"/>
        <v/>
      </c>
      <c r="G745" s="3" t="str">
        <f t="shared" si="147"/>
        <v/>
      </c>
      <c r="H745" s="29" t="str">
        <f t="shared" si="148"/>
        <v/>
      </c>
      <c r="I745" s="3" t="str">
        <f t="shared" si="149"/>
        <v/>
      </c>
      <c r="J745" s="3" t="str">
        <f t="shared" si="150"/>
        <v/>
      </c>
      <c r="K745" s="3" t="str">
        <f t="shared" si="151"/>
        <v/>
      </c>
      <c r="L745" s="29" t="str">
        <f t="shared" si="152"/>
        <v/>
      </c>
      <c r="N745" s="20" t="str">
        <f>IF(M745="","",VLOOKUP(M745,data!E:F,2,0))</f>
        <v/>
      </c>
      <c r="O745" s="35" t="str">
        <f t="shared" si="153"/>
        <v/>
      </c>
      <c r="P745" s="5"/>
      <c r="Q745" s="5"/>
      <c r="R745" s="22" t="str">
        <f t="shared" si="154"/>
        <v/>
      </c>
      <c r="S745" s="22" t="str">
        <f t="shared" si="155"/>
        <v/>
      </c>
      <c r="T745" s="6"/>
      <c r="U745" s="20" t="str">
        <f>IF(T745="","",(VLOOKUP(T745,data!G:H,2,0)))</f>
        <v/>
      </c>
      <c r="V745" s="7"/>
      <c r="W745" s="22" t="str">
        <f t="shared" si="156"/>
        <v/>
      </c>
    </row>
    <row r="746" spans="1:23">
      <c r="A746" s="17" t="str">
        <f>IF(B746="","",VLOOKUP(B746,data!C:D,2,0))</f>
        <v/>
      </c>
      <c r="B746" s="4"/>
      <c r="C746" s="28"/>
      <c r="D746" s="3" t="str">
        <f t="shared" si="144"/>
        <v/>
      </c>
      <c r="E746" s="3" t="str">
        <f t="shared" si="145"/>
        <v/>
      </c>
      <c r="F746" s="3" t="str">
        <f t="shared" si="146"/>
        <v/>
      </c>
      <c r="G746" s="3" t="str">
        <f t="shared" si="147"/>
        <v/>
      </c>
      <c r="H746" s="29" t="str">
        <f t="shared" si="148"/>
        <v/>
      </c>
      <c r="I746" s="3" t="str">
        <f t="shared" si="149"/>
        <v/>
      </c>
      <c r="J746" s="3" t="str">
        <f t="shared" si="150"/>
        <v/>
      </c>
      <c r="K746" s="3" t="str">
        <f t="shared" si="151"/>
        <v/>
      </c>
      <c r="L746" s="29" t="str">
        <f t="shared" si="152"/>
        <v/>
      </c>
      <c r="N746" s="20" t="str">
        <f>IF(M746="","",VLOOKUP(M746,data!E:F,2,0))</f>
        <v/>
      </c>
      <c r="O746" s="35" t="str">
        <f t="shared" si="153"/>
        <v/>
      </c>
      <c r="P746" s="5"/>
      <c r="Q746" s="5"/>
      <c r="R746" s="22" t="str">
        <f t="shared" si="154"/>
        <v/>
      </c>
      <c r="S746" s="22" t="str">
        <f t="shared" si="155"/>
        <v/>
      </c>
      <c r="T746" s="6"/>
      <c r="U746" s="20" t="str">
        <f>IF(T746="","",(VLOOKUP(T746,data!G:H,2,0)))</f>
        <v/>
      </c>
      <c r="V746" s="7"/>
      <c r="W746" s="22" t="str">
        <f t="shared" si="156"/>
        <v/>
      </c>
    </row>
    <row r="747" spans="1:23">
      <c r="A747" s="17" t="str">
        <f>IF(B747="","",VLOOKUP(B747,data!C:D,2,0))</f>
        <v/>
      </c>
      <c r="B747" s="4"/>
      <c r="C747" s="28"/>
      <c r="D747" s="3" t="str">
        <f t="shared" si="144"/>
        <v/>
      </c>
      <c r="E747" s="3" t="str">
        <f t="shared" si="145"/>
        <v/>
      </c>
      <c r="F747" s="3" t="str">
        <f t="shared" si="146"/>
        <v/>
      </c>
      <c r="G747" s="3" t="str">
        <f t="shared" si="147"/>
        <v/>
      </c>
      <c r="H747" s="29" t="str">
        <f t="shared" si="148"/>
        <v/>
      </c>
      <c r="I747" s="3" t="str">
        <f t="shared" si="149"/>
        <v/>
      </c>
      <c r="J747" s="3" t="str">
        <f t="shared" si="150"/>
        <v/>
      </c>
      <c r="K747" s="3" t="str">
        <f t="shared" si="151"/>
        <v/>
      </c>
      <c r="L747" s="29" t="str">
        <f t="shared" si="152"/>
        <v/>
      </c>
      <c r="N747" s="20" t="str">
        <f>IF(M747="","",VLOOKUP(M747,data!E:F,2,0))</f>
        <v/>
      </c>
      <c r="O747" s="35" t="str">
        <f t="shared" si="153"/>
        <v/>
      </c>
      <c r="P747" s="5"/>
      <c r="Q747" s="5"/>
      <c r="R747" s="22" t="str">
        <f t="shared" si="154"/>
        <v/>
      </c>
      <c r="S747" s="22" t="str">
        <f t="shared" si="155"/>
        <v/>
      </c>
      <c r="T747" s="6"/>
      <c r="U747" s="20" t="str">
        <f>IF(T747="","",(VLOOKUP(T747,data!G:H,2,0)))</f>
        <v/>
      </c>
      <c r="V747" s="7"/>
      <c r="W747" s="22" t="str">
        <f t="shared" si="156"/>
        <v/>
      </c>
    </row>
    <row r="748" spans="1:23">
      <c r="A748" s="17" t="str">
        <f>IF(B748="","",VLOOKUP(B748,data!C:D,2,0))</f>
        <v/>
      </c>
      <c r="B748" s="4"/>
      <c r="C748" s="28"/>
      <c r="D748" s="3" t="str">
        <f t="shared" si="144"/>
        <v/>
      </c>
      <c r="E748" s="3" t="str">
        <f t="shared" si="145"/>
        <v/>
      </c>
      <c r="F748" s="3" t="str">
        <f t="shared" si="146"/>
        <v/>
      </c>
      <c r="G748" s="3" t="str">
        <f t="shared" si="147"/>
        <v/>
      </c>
      <c r="H748" s="29" t="str">
        <f t="shared" si="148"/>
        <v/>
      </c>
      <c r="I748" s="3" t="str">
        <f t="shared" si="149"/>
        <v/>
      </c>
      <c r="J748" s="3" t="str">
        <f t="shared" si="150"/>
        <v/>
      </c>
      <c r="K748" s="3" t="str">
        <f t="shared" si="151"/>
        <v/>
      </c>
      <c r="L748" s="29" t="str">
        <f t="shared" si="152"/>
        <v/>
      </c>
      <c r="N748" s="20" t="str">
        <f>IF(M748="","",VLOOKUP(M748,data!E:F,2,0))</f>
        <v/>
      </c>
      <c r="O748" s="35" t="str">
        <f t="shared" si="153"/>
        <v/>
      </c>
      <c r="P748" s="5"/>
      <c r="Q748" s="5"/>
      <c r="R748" s="22" t="str">
        <f t="shared" si="154"/>
        <v/>
      </c>
      <c r="S748" s="22" t="str">
        <f t="shared" si="155"/>
        <v/>
      </c>
      <c r="T748" s="6"/>
      <c r="U748" s="20" t="str">
        <f>IF(T748="","",(VLOOKUP(T748,data!G:H,2,0)))</f>
        <v/>
      </c>
      <c r="V748" s="7"/>
      <c r="W748" s="22" t="str">
        <f t="shared" si="156"/>
        <v/>
      </c>
    </row>
    <row r="749" spans="1:23">
      <c r="A749" s="17" t="str">
        <f>IF(B749="","",VLOOKUP(B749,data!C:D,2,0))</f>
        <v/>
      </c>
      <c r="B749" s="4"/>
      <c r="C749" s="28"/>
      <c r="D749" s="3" t="str">
        <f t="shared" si="144"/>
        <v/>
      </c>
      <c r="E749" s="3" t="str">
        <f t="shared" si="145"/>
        <v/>
      </c>
      <c r="F749" s="3" t="str">
        <f t="shared" si="146"/>
        <v/>
      </c>
      <c r="G749" s="3" t="str">
        <f t="shared" si="147"/>
        <v/>
      </c>
      <c r="H749" s="29" t="str">
        <f t="shared" si="148"/>
        <v/>
      </c>
      <c r="I749" s="3" t="str">
        <f t="shared" si="149"/>
        <v/>
      </c>
      <c r="J749" s="3" t="str">
        <f t="shared" si="150"/>
        <v/>
      </c>
      <c r="K749" s="3" t="str">
        <f t="shared" si="151"/>
        <v/>
      </c>
      <c r="L749" s="29" t="str">
        <f t="shared" si="152"/>
        <v/>
      </c>
      <c r="N749" s="20" t="str">
        <f>IF(M749="","",VLOOKUP(M749,data!E:F,2,0))</f>
        <v/>
      </c>
      <c r="O749" s="35" t="str">
        <f t="shared" si="153"/>
        <v/>
      </c>
      <c r="P749" s="5"/>
      <c r="Q749" s="5"/>
      <c r="R749" s="22" t="str">
        <f t="shared" si="154"/>
        <v/>
      </c>
      <c r="S749" s="22" t="str">
        <f t="shared" si="155"/>
        <v/>
      </c>
      <c r="T749" s="6"/>
      <c r="U749" s="20" t="str">
        <f>IF(T749="","",(VLOOKUP(T749,data!G:H,2,0)))</f>
        <v/>
      </c>
      <c r="V749" s="7"/>
      <c r="W749" s="22" t="str">
        <f t="shared" si="156"/>
        <v/>
      </c>
    </row>
    <row r="750" spans="1:23">
      <c r="A750" s="17" t="str">
        <f>IF(B750="","",VLOOKUP(B750,data!C:D,2,0))</f>
        <v/>
      </c>
      <c r="B750" s="4"/>
      <c r="C750" s="28"/>
      <c r="D750" s="3" t="str">
        <f t="shared" si="144"/>
        <v/>
      </c>
      <c r="E750" s="3" t="str">
        <f t="shared" si="145"/>
        <v/>
      </c>
      <c r="F750" s="3" t="str">
        <f t="shared" si="146"/>
        <v/>
      </c>
      <c r="G750" s="3" t="str">
        <f t="shared" si="147"/>
        <v/>
      </c>
      <c r="H750" s="29" t="str">
        <f t="shared" si="148"/>
        <v/>
      </c>
      <c r="I750" s="3" t="str">
        <f t="shared" si="149"/>
        <v/>
      </c>
      <c r="J750" s="3" t="str">
        <f t="shared" si="150"/>
        <v/>
      </c>
      <c r="K750" s="3" t="str">
        <f t="shared" si="151"/>
        <v/>
      </c>
      <c r="L750" s="29" t="str">
        <f t="shared" si="152"/>
        <v/>
      </c>
      <c r="N750" s="20" t="str">
        <f>IF(M750="","",VLOOKUP(M750,data!E:F,2,0))</f>
        <v/>
      </c>
      <c r="O750" s="35" t="str">
        <f t="shared" si="153"/>
        <v/>
      </c>
      <c r="P750" s="5"/>
      <c r="Q750" s="5"/>
      <c r="R750" s="22" t="str">
        <f t="shared" si="154"/>
        <v/>
      </c>
      <c r="S750" s="22" t="str">
        <f t="shared" si="155"/>
        <v/>
      </c>
      <c r="T750" s="6"/>
      <c r="U750" s="20" t="str">
        <f>IF(T750="","",(VLOOKUP(T750,data!G:H,2,0)))</f>
        <v/>
      </c>
      <c r="V750" s="7"/>
      <c r="W750" s="22" t="str">
        <f t="shared" si="156"/>
        <v/>
      </c>
    </row>
    <row r="751" spans="1:23">
      <c r="A751" s="17" t="str">
        <f>IF(B751="","",VLOOKUP(B751,data!C:D,2,0))</f>
        <v/>
      </c>
      <c r="B751" s="4"/>
      <c r="C751" s="28"/>
      <c r="D751" s="3" t="str">
        <f t="shared" si="144"/>
        <v/>
      </c>
      <c r="E751" s="3" t="str">
        <f t="shared" si="145"/>
        <v/>
      </c>
      <c r="F751" s="3" t="str">
        <f t="shared" si="146"/>
        <v/>
      </c>
      <c r="G751" s="3" t="str">
        <f t="shared" si="147"/>
        <v/>
      </c>
      <c r="H751" s="29" t="str">
        <f t="shared" si="148"/>
        <v/>
      </c>
      <c r="I751" s="3" t="str">
        <f t="shared" si="149"/>
        <v/>
      </c>
      <c r="J751" s="3" t="str">
        <f t="shared" si="150"/>
        <v/>
      </c>
      <c r="K751" s="3" t="str">
        <f t="shared" si="151"/>
        <v/>
      </c>
      <c r="L751" s="29" t="str">
        <f t="shared" si="152"/>
        <v/>
      </c>
      <c r="N751" s="20" t="str">
        <f>IF(M751="","",VLOOKUP(M751,data!E:F,2,0))</f>
        <v/>
      </c>
      <c r="O751" s="35" t="str">
        <f t="shared" si="153"/>
        <v/>
      </c>
      <c r="P751" s="5"/>
      <c r="Q751" s="5"/>
      <c r="R751" s="22" t="str">
        <f t="shared" si="154"/>
        <v/>
      </c>
      <c r="S751" s="22" t="str">
        <f t="shared" si="155"/>
        <v/>
      </c>
      <c r="T751" s="6"/>
      <c r="U751" s="20" t="str">
        <f>IF(T751="","",(VLOOKUP(T751,data!G:H,2,0)))</f>
        <v/>
      </c>
      <c r="V751" s="7"/>
      <c r="W751" s="22" t="str">
        <f t="shared" si="156"/>
        <v/>
      </c>
    </row>
    <row r="752" spans="1:23">
      <c r="A752" s="17" t="str">
        <f>IF(B752="","",VLOOKUP(B752,data!C:D,2,0))</f>
        <v/>
      </c>
      <c r="B752" s="4"/>
      <c r="C752" s="28"/>
      <c r="D752" s="3" t="str">
        <f t="shared" si="144"/>
        <v/>
      </c>
      <c r="E752" s="3" t="str">
        <f t="shared" si="145"/>
        <v/>
      </c>
      <c r="F752" s="3" t="str">
        <f t="shared" si="146"/>
        <v/>
      </c>
      <c r="G752" s="3" t="str">
        <f t="shared" si="147"/>
        <v/>
      </c>
      <c r="H752" s="29" t="str">
        <f t="shared" si="148"/>
        <v/>
      </c>
      <c r="I752" s="3" t="str">
        <f t="shared" si="149"/>
        <v/>
      </c>
      <c r="J752" s="3" t="str">
        <f t="shared" si="150"/>
        <v/>
      </c>
      <c r="K752" s="3" t="str">
        <f t="shared" si="151"/>
        <v/>
      </c>
      <c r="L752" s="29" t="str">
        <f t="shared" si="152"/>
        <v/>
      </c>
      <c r="N752" s="20" t="str">
        <f>IF(M752="","",VLOOKUP(M752,data!E:F,2,0))</f>
        <v/>
      </c>
      <c r="O752" s="35" t="str">
        <f t="shared" si="153"/>
        <v/>
      </c>
      <c r="P752" s="5"/>
      <c r="Q752" s="5"/>
      <c r="R752" s="22" t="str">
        <f t="shared" si="154"/>
        <v/>
      </c>
      <c r="S752" s="22" t="str">
        <f t="shared" si="155"/>
        <v/>
      </c>
      <c r="T752" s="6"/>
      <c r="U752" s="20" t="str">
        <f>IF(T752="","",(VLOOKUP(T752,data!G:H,2,0)))</f>
        <v/>
      </c>
      <c r="V752" s="7"/>
      <c r="W752" s="22" t="str">
        <f t="shared" si="156"/>
        <v/>
      </c>
    </row>
    <row r="753" spans="1:23">
      <c r="A753" s="17" t="str">
        <f>IF(B753="","",VLOOKUP(B753,data!C:D,2,0))</f>
        <v/>
      </c>
      <c r="B753" s="4"/>
      <c r="C753" s="28"/>
      <c r="D753" s="3" t="str">
        <f t="shared" si="144"/>
        <v/>
      </c>
      <c r="E753" s="3" t="str">
        <f t="shared" si="145"/>
        <v/>
      </c>
      <c r="F753" s="3" t="str">
        <f t="shared" si="146"/>
        <v/>
      </c>
      <c r="G753" s="3" t="str">
        <f t="shared" si="147"/>
        <v/>
      </c>
      <c r="H753" s="29" t="str">
        <f t="shared" si="148"/>
        <v/>
      </c>
      <c r="I753" s="3" t="str">
        <f t="shared" si="149"/>
        <v/>
      </c>
      <c r="J753" s="3" t="str">
        <f t="shared" si="150"/>
        <v/>
      </c>
      <c r="K753" s="3" t="str">
        <f t="shared" si="151"/>
        <v/>
      </c>
      <c r="L753" s="29" t="str">
        <f t="shared" si="152"/>
        <v/>
      </c>
      <c r="N753" s="20" t="str">
        <f>IF(M753="","",VLOOKUP(M753,data!E:F,2,0))</f>
        <v/>
      </c>
      <c r="O753" s="35" t="str">
        <f t="shared" si="153"/>
        <v/>
      </c>
      <c r="P753" s="5"/>
      <c r="Q753" s="5"/>
      <c r="R753" s="22" t="str">
        <f t="shared" si="154"/>
        <v/>
      </c>
      <c r="S753" s="22" t="str">
        <f t="shared" si="155"/>
        <v/>
      </c>
      <c r="T753" s="6"/>
      <c r="U753" s="20" t="str">
        <f>IF(T753="","",(VLOOKUP(T753,data!G:H,2,0)))</f>
        <v/>
      </c>
      <c r="V753" s="7"/>
      <c r="W753" s="22" t="str">
        <f t="shared" si="156"/>
        <v/>
      </c>
    </row>
    <row r="754" spans="1:23">
      <c r="A754" s="17" t="str">
        <f>IF(B754="","",VLOOKUP(B754,data!C:D,2,0))</f>
        <v/>
      </c>
      <c r="B754" s="4"/>
      <c r="C754" s="28"/>
      <c r="D754" s="3" t="str">
        <f t="shared" si="144"/>
        <v/>
      </c>
      <c r="E754" s="3" t="str">
        <f t="shared" si="145"/>
        <v/>
      </c>
      <c r="F754" s="3" t="str">
        <f t="shared" si="146"/>
        <v/>
      </c>
      <c r="G754" s="3" t="str">
        <f t="shared" si="147"/>
        <v/>
      </c>
      <c r="H754" s="29" t="str">
        <f t="shared" si="148"/>
        <v/>
      </c>
      <c r="I754" s="3" t="str">
        <f t="shared" si="149"/>
        <v/>
      </c>
      <c r="J754" s="3" t="str">
        <f t="shared" si="150"/>
        <v/>
      </c>
      <c r="K754" s="3" t="str">
        <f t="shared" si="151"/>
        <v/>
      </c>
      <c r="L754" s="29" t="str">
        <f t="shared" si="152"/>
        <v/>
      </c>
      <c r="N754" s="20" t="str">
        <f>IF(M754="","",VLOOKUP(M754,data!E:F,2,0))</f>
        <v/>
      </c>
      <c r="O754" s="35" t="str">
        <f t="shared" si="153"/>
        <v/>
      </c>
      <c r="P754" s="5"/>
      <c r="Q754" s="5"/>
      <c r="R754" s="22" t="str">
        <f t="shared" si="154"/>
        <v/>
      </c>
      <c r="S754" s="22" t="str">
        <f t="shared" si="155"/>
        <v/>
      </c>
      <c r="T754" s="6"/>
      <c r="U754" s="20" t="str">
        <f>IF(T754="","",(VLOOKUP(T754,data!G:H,2,0)))</f>
        <v/>
      </c>
      <c r="V754" s="7"/>
      <c r="W754" s="22" t="str">
        <f t="shared" si="156"/>
        <v/>
      </c>
    </row>
    <row r="755" spans="1:23">
      <c r="A755" s="17" t="str">
        <f>IF(B755="","",VLOOKUP(B755,data!C:D,2,0))</f>
        <v/>
      </c>
      <c r="B755" s="4"/>
      <c r="C755" s="28"/>
      <c r="D755" s="3" t="str">
        <f t="shared" si="144"/>
        <v/>
      </c>
      <c r="E755" s="3" t="str">
        <f t="shared" si="145"/>
        <v/>
      </c>
      <c r="F755" s="3" t="str">
        <f t="shared" si="146"/>
        <v/>
      </c>
      <c r="G755" s="3" t="str">
        <f t="shared" si="147"/>
        <v/>
      </c>
      <c r="H755" s="29" t="str">
        <f t="shared" si="148"/>
        <v/>
      </c>
      <c r="I755" s="3" t="str">
        <f t="shared" si="149"/>
        <v/>
      </c>
      <c r="J755" s="3" t="str">
        <f t="shared" si="150"/>
        <v/>
      </c>
      <c r="K755" s="3" t="str">
        <f t="shared" si="151"/>
        <v/>
      </c>
      <c r="L755" s="29" t="str">
        <f t="shared" si="152"/>
        <v/>
      </c>
      <c r="N755" s="20" t="str">
        <f>IF(M755="","",VLOOKUP(M755,data!E:F,2,0))</f>
        <v/>
      </c>
      <c r="O755" s="35" t="str">
        <f t="shared" si="153"/>
        <v/>
      </c>
      <c r="P755" s="5"/>
      <c r="Q755" s="5"/>
      <c r="R755" s="22" t="str">
        <f t="shared" si="154"/>
        <v/>
      </c>
      <c r="S755" s="22" t="str">
        <f t="shared" si="155"/>
        <v/>
      </c>
      <c r="T755" s="6"/>
      <c r="U755" s="20" t="str">
        <f>IF(T755="","",(VLOOKUP(T755,data!G:H,2,0)))</f>
        <v/>
      </c>
      <c r="V755" s="7"/>
      <c r="W755" s="22" t="str">
        <f t="shared" si="156"/>
        <v/>
      </c>
    </row>
    <row r="756" spans="1:23">
      <c r="A756" s="17" t="str">
        <f>IF(B756="","",VLOOKUP(B756,data!C:D,2,0))</f>
        <v/>
      </c>
      <c r="B756" s="4"/>
      <c r="C756" s="28"/>
      <c r="D756" s="3" t="str">
        <f t="shared" si="144"/>
        <v/>
      </c>
      <c r="E756" s="3" t="str">
        <f t="shared" si="145"/>
        <v/>
      </c>
      <c r="F756" s="3" t="str">
        <f t="shared" si="146"/>
        <v/>
      </c>
      <c r="G756" s="3" t="str">
        <f t="shared" si="147"/>
        <v/>
      </c>
      <c r="H756" s="29" t="str">
        <f t="shared" si="148"/>
        <v/>
      </c>
      <c r="I756" s="3" t="str">
        <f t="shared" si="149"/>
        <v/>
      </c>
      <c r="J756" s="3" t="str">
        <f t="shared" si="150"/>
        <v/>
      </c>
      <c r="K756" s="3" t="str">
        <f t="shared" si="151"/>
        <v/>
      </c>
      <c r="L756" s="29" t="str">
        <f t="shared" si="152"/>
        <v/>
      </c>
      <c r="N756" s="20" t="str">
        <f>IF(M756="","",VLOOKUP(M756,data!E:F,2,0))</f>
        <v/>
      </c>
      <c r="O756" s="35" t="str">
        <f t="shared" si="153"/>
        <v/>
      </c>
      <c r="P756" s="5"/>
      <c r="Q756" s="5"/>
      <c r="R756" s="22" t="str">
        <f t="shared" si="154"/>
        <v/>
      </c>
      <c r="S756" s="22" t="str">
        <f t="shared" si="155"/>
        <v/>
      </c>
      <c r="T756" s="6"/>
      <c r="U756" s="20" t="str">
        <f>IF(T756="","",(VLOOKUP(T756,data!G:H,2,0)))</f>
        <v/>
      </c>
      <c r="V756" s="7"/>
      <c r="W756" s="22" t="str">
        <f t="shared" si="156"/>
        <v/>
      </c>
    </row>
    <row r="757" spans="1:23">
      <c r="A757" s="17" t="str">
        <f>IF(B757="","",VLOOKUP(B757,data!C:D,2,0))</f>
        <v/>
      </c>
      <c r="B757" s="4"/>
      <c r="C757" s="28"/>
      <c r="D757" s="3" t="str">
        <f t="shared" si="144"/>
        <v/>
      </c>
      <c r="E757" s="3" t="str">
        <f t="shared" si="145"/>
        <v/>
      </c>
      <c r="F757" s="3" t="str">
        <f t="shared" si="146"/>
        <v/>
      </c>
      <c r="G757" s="3" t="str">
        <f t="shared" si="147"/>
        <v/>
      </c>
      <c r="H757" s="29" t="str">
        <f t="shared" si="148"/>
        <v/>
      </c>
      <c r="I757" s="3" t="str">
        <f t="shared" si="149"/>
        <v/>
      </c>
      <c r="J757" s="3" t="str">
        <f t="shared" si="150"/>
        <v/>
      </c>
      <c r="K757" s="3" t="str">
        <f t="shared" si="151"/>
        <v/>
      </c>
      <c r="L757" s="29" t="str">
        <f t="shared" si="152"/>
        <v/>
      </c>
      <c r="N757" s="20" t="str">
        <f>IF(M757="","",VLOOKUP(M757,data!E:F,2,0))</f>
        <v/>
      </c>
      <c r="O757" s="35" t="str">
        <f t="shared" si="153"/>
        <v/>
      </c>
      <c r="P757" s="5"/>
      <c r="Q757" s="5"/>
      <c r="R757" s="22" t="str">
        <f t="shared" si="154"/>
        <v/>
      </c>
      <c r="S757" s="22" t="str">
        <f t="shared" si="155"/>
        <v/>
      </c>
      <c r="T757" s="6"/>
      <c r="U757" s="20" t="str">
        <f>IF(T757="","",(VLOOKUP(T757,data!G:H,2,0)))</f>
        <v/>
      </c>
      <c r="V757" s="7"/>
      <c r="W757" s="22" t="str">
        <f t="shared" si="156"/>
        <v/>
      </c>
    </row>
    <row r="758" spans="1:23">
      <c r="A758" s="17" t="str">
        <f>IF(B758="","",VLOOKUP(B758,data!C:D,2,0))</f>
        <v/>
      </c>
      <c r="B758" s="4"/>
      <c r="C758" s="28"/>
      <c r="D758" s="3" t="str">
        <f t="shared" si="144"/>
        <v/>
      </c>
      <c r="E758" s="3" t="str">
        <f t="shared" si="145"/>
        <v/>
      </c>
      <c r="F758" s="3" t="str">
        <f t="shared" si="146"/>
        <v/>
      </c>
      <c r="G758" s="3" t="str">
        <f t="shared" si="147"/>
        <v/>
      </c>
      <c r="H758" s="29" t="str">
        <f t="shared" si="148"/>
        <v/>
      </c>
      <c r="I758" s="3" t="str">
        <f t="shared" si="149"/>
        <v/>
      </c>
      <c r="J758" s="3" t="str">
        <f t="shared" si="150"/>
        <v/>
      </c>
      <c r="K758" s="3" t="str">
        <f t="shared" si="151"/>
        <v/>
      </c>
      <c r="L758" s="29" t="str">
        <f t="shared" si="152"/>
        <v/>
      </c>
      <c r="N758" s="20" t="str">
        <f>IF(M758="","",VLOOKUP(M758,data!E:F,2,0))</f>
        <v/>
      </c>
      <c r="O758" s="35" t="str">
        <f t="shared" si="153"/>
        <v/>
      </c>
      <c r="P758" s="5"/>
      <c r="Q758" s="5"/>
      <c r="R758" s="22" t="str">
        <f t="shared" si="154"/>
        <v/>
      </c>
      <c r="S758" s="22" t="str">
        <f t="shared" si="155"/>
        <v/>
      </c>
      <c r="T758" s="6"/>
      <c r="U758" s="20" t="str">
        <f>IF(T758="","",(VLOOKUP(T758,data!G:H,2,0)))</f>
        <v/>
      </c>
      <c r="V758" s="7"/>
      <c r="W758" s="22" t="str">
        <f t="shared" si="156"/>
        <v/>
      </c>
    </row>
    <row r="759" spans="1:23">
      <c r="A759" s="17" t="str">
        <f>IF(B759="","",VLOOKUP(B759,data!C:D,2,0))</f>
        <v/>
      </c>
      <c r="B759" s="4"/>
      <c r="C759" s="28"/>
      <c r="D759" s="3" t="str">
        <f t="shared" si="144"/>
        <v/>
      </c>
      <c r="E759" s="3" t="str">
        <f t="shared" si="145"/>
        <v/>
      </c>
      <c r="F759" s="3" t="str">
        <f t="shared" si="146"/>
        <v/>
      </c>
      <c r="G759" s="3" t="str">
        <f t="shared" si="147"/>
        <v/>
      </c>
      <c r="H759" s="29" t="str">
        <f t="shared" si="148"/>
        <v/>
      </c>
      <c r="I759" s="3" t="str">
        <f t="shared" si="149"/>
        <v/>
      </c>
      <c r="J759" s="3" t="str">
        <f t="shared" si="150"/>
        <v/>
      </c>
      <c r="K759" s="3" t="str">
        <f t="shared" si="151"/>
        <v/>
      </c>
      <c r="L759" s="29" t="str">
        <f t="shared" si="152"/>
        <v/>
      </c>
      <c r="N759" s="20" t="str">
        <f>IF(M759="","",VLOOKUP(M759,data!E:F,2,0))</f>
        <v/>
      </c>
      <c r="O759" s="35" t="str">
        <f t="shared" si="153"/>
        <v/>
      </c>
      <c r="P759" s="5"/>
      <c r="Q759" s="5"/>
      <c r="R759" s="22" t="str">
        <f t="shared" si="154"/>
        <v/>
      </c>
      <c r="S759" s="22" t="str">
        <f t="shared" si="155"/>
        <v/>
      </c>
      <c r="T759" s="6"/>
      <c r="U759" s="20" t="str">
        <f>IF(T759="","",(VLOOKUP(T759,data!G:H,2,0)))</f>
        <v/>
      </c>
      <c r="V759" s="7"/>
      <c r="W759" s="22" t="str">
        <f t="shared" si="156"/>
        <v/>
      </c>
    </row>
    <row r="760" spans="1:23">
      <c r="A760" s="17" t="str">
        <f>IF(B760="","",VLOOKUP(B760,data!C:D,2,0))</f>
        <v/>
      </c>
      <c r="B760" s="4"/>
      <c r="C760" s="28"/>
      <c r="D760" s="3" t="str">
        <f t="shared" si="144"/>
        <v/>
      </c>
      <c r="E760" s="3" t="str">
        <f t="shared" si="145"/>
        <v/>
      </c>
      <c r="F760" s="3" t="str">
        <f t="shared" si="146"/>
        <v/>
      </c>
      <c r="G760" s="3" t="str">
        <f t="shared" si="147"/>
        <v/>
      </c>
      <c r="H760" s="29" t="str">
        <f t="shared" si="148"/>
        <v/>
      </c>
      <c r="I760" s="3" t="str">
        <f t="shared" si="149"/>
        <v/>
      </c>
      <c r="J760" s="3" t="str">
        <f t="shared" si="150"/>
        <v/>
      </c>
      <c r="K760" s="3" t="str">
        <f t="shared" si="151"/>
        <v/>
      </c>
      <c r="L760" s="29" t="str">
        <f t="shared" si="152"/>
        <v/>
      </c>
      <c r="N760" s="20" t="str">
        <f>IF(M760="","",VLOOKUP(M760,data!E:F,2,0))</f>
        <v/>
      </c>
      <c r="O760" s="35" t="str">
        <f t="shared" si="153"/>
        <v/>
      </c>
      <c r="P760" s="5"/>
      <c r="Q760" s="5"/>
      <c r="R760" s="22" t="str">
        <f t="shared" si="154"/>
        <v/>
      </c>
      <c r="S760" s="22" t="str">
        <f t="shared" si="155"/>
        <v/>
      </c>
      <c r="T760" s="6"/>
      <c r="U760" s="20" t="str">
        <f>IF(T760="","",(VLOOKUP(T760,data!G:H,2,0)))</f>
        <v/>
      </c>
      <c r="V760" s="7"/>
      <c r="W760" s="22" t="str">
        <f t="shared" si="156"/>
        <v/>
      </c>
    </row>
    <row r="761" spans="1:23">
      <c r="A761" s="17" t="str">
        <f>IF(B761="","",VLOOKUP(B761,data!C:D,2,0))</f>
        <v/>
      </c>
      <c r="B761" s="4"/>
      <c r="C761" s="28"/>
      <c r="D761" s="3" t="str">
        <f t="shared" si="144"/>
        <v/>
      </c>
      <c r="E761" s="3" t="str">
        <f t="shared" si="145"/>
        <v/>
      </c>
      <c r="F761" s="3" t="str">
        <f t="shared" si="146"/>
        <v/>
      </c>
      <c r="G761" s="3" t="str">
        <f t="shared" si="147"/>
        <v/>
      </c>
      <c r="H761" s="29" t="str">
        <f t="shared" si="148"/>
        <v/>
      </c>
      <c r="I761" s="3" t="str">
        <f t="shared" si="149"/>
        <v/>
      </c>
      <c r="J761" s="3" t="str">
        <f t="shared" si="150"/>
        <v/>
      </c>
      <c r="K761" s="3" t="str">
        <f t="shared" si="151"/>
        <v/>
      </c>
      <c r="L761" s="29" t="str">
        <f t="shared" si="152"/>
        <v/>
      </c>
      <c r="N761" s="20" t="str">
        <f>IF(M761="","",VLOOKUP(M761,data!E:F,2,0))</f>
        <v/>
      </c>
      <c r="O761" s="35" t="str">
        <f t="shared" si="153"/>
        <v/>
      </c>
      <c r="P761" s="5"/>
      <c r="Q761" s="5"/>
      <c r="R761" s="22" t="str">
        <f t="shared" si="154"/>
        <v/>
      </c>
      <c r="S761" s="22" t="str">
        <f t="shared" si="155"/>
        <v/>
      </c>
      <c r="T761" s="6"/>
      <c r="U761" s="20" t="str">
        <f>IF(T761="","",(VLOOKUP(T761,data!G:H,2,0)))</f>
        <v/>
      </c>
      <c r="V761" s="7"/>
      <c r="W761" s="22" t="str">
        <f t="shared" si="156"/>
        <v/>
      </c>
    </row>
    <row r="762" spans="1:23">
      <c r="A762" s="17" t="str">
        <f>IF(B762="","",VLOOKUP(B762,data!C:D,2,0))</f>
        <v/>
      </c>
      <c r="B762" s="4"/>
      <c r="C762" s="28"/>
      <c r="D762" s="3" t="str">
        <f t="shared" si="144"/>
        <v/>
      </c>
      <c r="E762" s="3" t="str">
        <f t="shared" si="145"/>
        <v/>
      </c>
      <c r="F762" s="3" t="str">
        <f t="shared" si="146"/>
        <v/>
      </c>
      <c r="G762" s="3" t="str">
        <f t="shared" si="147"/>
        <v/>
      </c>
      <c r="H762" s="29" t="str">
        <f t="shared" si="148"/>
        <v/>
      </c>
      <c r="I762" s="3" t="str">
        <f t="shared" si="149"/>
        <v/>
      </c>
      <c r="J762" s="3" t="str">
        <f t="shared" si="150"/>
        <v/>
      </c>
      <c r="K762" s="3" t="str">
        <f t="shared" si="151"/>
        <v/>
      </c>
      <c r="L762" s="29" t="str">
        <f t="shared" si="152"/>
        <v/>
      </c>
      <c r="N762" s="20" t="str">
        <f>IF(M762="","",VLOOKUP(M762,data!E:F,2,0))</f>
        <v/>
      </c>
      <c r="O762" s="35" t="str">
        <f t="shared" si="153"/>
        <v/>
      </c>
      <c r="P762" s="5"/>
      <c r="Q762" s="5"/>
      <c r="R762" s="22" t="str">
        <f t="shared" si="154"/>
        <v/>
      </c>
      <c r="S762" s="22" t="str">
        <f t="shared" si="155"/>
        <v/>
      </c>
      <c r="T762" s="6"/>
      <c r="U762" s="20" t="str">
        <f>IF(T762="","",(VLOOKUP(T762,data!G:H,2,0)))</f>
        <v/>
      </c>
      <c r="V762" s="7"/>
      <c r="W762" s="22" t="str">
        <f t="shared" si="156"/>
        <v/>
      </c>
    </row>
    <row r="763" spans="1:23">
      <c r="A763" s="17" t="str">
        <f>IF(B763="","",VLOOKUP(B763,data!C:D,2,0))</f>
        <v/>
      </c>
      <c r="B763" s="4"/>
      <c r="C763" s="28"/>
      <c r="D763" s="3" t="str">
        <f t="shared" si="144"/>
        <v/>
      </c>
      <c r="E763" s="3" t="str">
        <f t="shared" si="145"/>
        <v/>
      </c>
      <c r="F763" s="3" t="str">
        <f t="shared" si="146"/>
        <v/>
      </c>
      <c r="G763" s="3" t="str">
        <f t="shared" si="147"/>
        <v/>
      </c>
      <c r="H763" s="29" t="str">
        <f t="shared" si="148"/>
        <v/>
      </c>
      <c r="I763" s="3" t="str">
        <f t="shared" si="149"/>
        <v/>
      </c>
      <c r="J763" s="3" t="str">
        <f t="shared" si="150"/>
        <v/>
      </c>
      <c r="K763" s="3" t="str">
        <f t="shared" si="151"/>
        <v/>
      </c>
      <c r="L763" s="29" t="str">
        <f t="shared" si="152"/>
        <v/>
      </c>
      <c r="N763" s="20" t="str">
        <f>IF(M763="","",VLOOKUP(M763,data!E:F,2,0))</f>
        <v/>
      </c>
      <c r="O763" s="35" t="str">
        <f t="shared" si="153"/>
        <v/>
      </c>
      <c r="P763" s="5"/>
      <c r="Q763" s="5"/>
      <c r="R763" s="22" t="str">
        <f t="shared" si="154"/>
        <v/>
      </c>
      <c r="S763" s="22" t="str">
        <f t="shared" si="155"/>
        <v/>
      </c>
      <c r="T763" s="6"/>
      <c r="U763" s="20" t="str">
        <f>IF(T763="","",(VLOOKUP(T763,data!G:H,2,0)))</f>
        <v/>
      </c>
      <c r="V763" s="7"/>
      <c r="W763" s="22" t="str">
        <f t="shared" si="156"/>
        <v/>
      </c>
    </row>
    <row r="764" spans="1:23">
      <c r="A764" s="17" t="str">
        <f>IF(B764="","",VLOOKUP(B764,data!C:D,2,0))</f>
        <v/>
      </c>
      <c r="B764" s="4"/>
      <c r="C764" s="28"/>
      <c r="D764" s="3" t="str">
        <f t="shared" si="144"/>
        <v/>
      </c>
      <c r="E764" s="3" t="str">
        <f t="shared" si="145"/>
        <v/>
      </c>
      <c r="F764" s="3" t="str">
        <f t="shared" si="146"/>
        <v/>
      </c>
      <c r="G764" s="3" t="str">
        <f t="shared" si="147"/>
        <v/>
      </c>
      <c r="H764" s="29" t="str">
        <f t="shared" si="148"/>
        <v/>
      </c>
      <c r="I764" s="3" t="str">
        <f t="shared" si="149"/>
        <v/>
      </c>
      <c r="J764" s="3" t="str">
        <f t="shared" si="150"/>
        <v/>
      </c>
      <c r="K764" s="3" t="str">
        <f t="shared" si="151"/>
        <v/>
      </c>
      <c r="L764" s="29" t="str">
        <f t="shared" si="152"/>
        <v/>
      </c>
      <c r="N764" s="20" t="str">
        <f>IF(M764="","",VLOOKUP(M764,data!E:F,2,0))</f>
        <v/>
      </c>
      <c r="O764" s="35" t="str">
        <f t="shared" si="153"/>
        <v/>
      </c>
      <c r="P764" s="5"/>
      <c r="Q764" s="5"/>
      <c r="R764" s="22" t="str">
        <f t="shared" si="154"/>
        <v/>
      </c>
      <c r="S764" s="22" t="str">
        <f t="shared" si="155"/>
        <v/>
      </c>
      <c r="T764" s="6"/>
      <c r="U764" s="20" t="str">
        <f>IF(T764="","",(VLOOKUP(T764,data!G:H,2,0)))</f>
        <v/>
      </c>
      <c r="V764" s="7"/>
      <c r="W764" s="22" t="str">
        <f t="shared" si="156"/>
        <v/>
      </c>
    </row>
    <row r="765" spans="1:23">
      <c r="A765" s="17" t="str">
        <f>IF(B765="","",VLOOKUP(B765,data!C:D,2,0))</f>
        <v/>
      </c>
      <c r="B765" s="4"/>
      <c r="C765" s="28"/>
      <c r="D765" s="3" t="str">
        <f t="shared" si="144"/>
        <v/>
      </c>
      <c r="E765" s="3" t="str">
        <f t="shared" si="145"/>
        <v/>
      </c>
      <c r="F765" s="3" t="str">
        <f t="shared" si="146"/>
        <v/>
      </c>
      <c r="G765" s="3" t="str">
        <f t="shared" si="147"/>
        <v/>
      </c>
      <c r="H765" s="29" t="str">
        <f t="shared" si="148"/>
        <v/>
      </c>
      <c r="I765" s="3" t="str">
        <f t="shared" si="149"/>
        <v/>
      </c>
      <c r="J765" s="3" t="str">
        <f t="shared" si="150"/>
        <v/>
      </c>
      <c r="K765" s="3" t="str">
        <f t="shared" si="151"/>
        <v/>
      </c>
      <c r="L765" s="29" t="str">
        <f t="shared" si="152"/>
        <v/>
      </c>
      <c r="N765" s="20" t="str">
        <f>IF(M765="","",VLOOKUP(M765,data!E:F,2,0))</f>
        <v/>
      </c>
      <c r="O765" s="35" t="str">
        <f t="shared" si="153"/>
        <v/>
      </c>
      <c r="P765" s="5"/>
      <c r="Q765" s="5"/>
      <c r="R765" s="22" t="str">
        <f t="shared" si="154"/>
        <v/>
      </c>
      <c r="S765" s="22" t="str">
        <f t="shared" si="155"/>
        <v/>
      </c>
      <c r="T765" s="6"/>
      <c r="U765" s="20" t="str">
        <f>IF(T765="","",(VLOOKUP(T765,data!G:H,2,0)))</f>
        <v/>
      </c>
      <c r="V765" s="7"/>
      <c r="W765" s="22" t="str">
        <f t="shared" si="156"/>
        <v/>
      </c>
    </row>
    <row r="766" spans="1:23">
      <c r="A766" s="17" t="str">
        <f>IF(B766="","",VLOOKUP(B766,data!C:D,2,0))</f>
        <v/>
      </c>
      <c r="B766" s="4"/>
      <c r="C766" s="28"/>
      <c r="D766" s="3" t="str">
        <f t="shared" si="144"/>
        <v/>
      </c>
      <c r="E766" s="3" t="str">
        <f t="shared" si="145"/>
        <v/>
      </c>
      <c r="F766" s="3" t="str">
        <f t="shared" si="146"/>
        <v/>
      </c>
      <c r="G766" s="3" t="str">
        <f t="shared" si="147"/>
        <v/>
      </c>
      <c r="H766" s="29" t="str">
        <f t="shared" si="148"/>
        <v/>
      </c>
      <c r="I766" s="3" t="str">
        <f t="shared" si="149"/>
        <v/>
      </c>
      <c r="J766" s="3" t="str">
        <f t="shared" si="150"/>
        <v/>
      </c>
      <c r="K766" s="3" t="str">
        <f t="shared" si="151"/>
        <v/>
      </c>
      <c r="L766" s="29" t="str">
        <f t="shared" si="152"/>
        <v/>
      </c>
      <c r="N766" s="20" t="str">
        <f>IF(M766="","",VLOOKUP(M766,data!E:F,2,0))</f>
        <v/>
      </c>
      <c r="O766" s="35" t="str">
        <f t="shared" si="153"/>
        <v/>
      </c>
      <c r="P766" s="5"/>
      <c r="Q766" s="5"/>
      <c r="R766" s="22" t="str">
        <f t="shared" si="154"/>
        <v/>
      </c>
      <c r="S766" s="22" t="str">
        <f t="shared" si="155"/>
        <v/>
      </c>
      <c r="T766" s="6"/>
      <c r="U766" s="20" t="str">
        <f>IF(T766="","",(VLOOKUP(T766,data!G:H,2,0)))</f>
        <v/>
      </c>
      <c r="V766" s="7"/>
      <c r="W766" s="22" t="str">
        <f t="shared" si="156"/>
        <v/>
      </c>
    </row>
    <row r="767" spans="1:23">
      <c r="A767" s="17" t="str">
        <f>IF(B767="","",VLOOKUP(B767,data!C:D,2,0))</f>
        <v/>
      </c>
      <c r="B767" s="4"/>
      <c r="C767" s="28"/>
      <c r="D767" s="3" t="str">
        <f t="shared" si="144"/>
        <v/>
      </c>
      <c r="E767" s="3" t="str">
        <f t="shared" si="145"/>
        <v/>
      </c>
      <c r="F767" s="3" t="str">
        <f t="shared" si="146"/>
        <v/>
      </c>
      <c r="G767" s="3" t="str">
        <f t="shared" si="147"/>
        <v/>
      </c>
      <c r="H767" s="29" t="str">
        <f t="shared" si="148"/>
        <v/>
      </c>
      <c r="I767" s="3" t="str">
        <f t="shared" si="149"/>
        <v/>
      </c>
      <c r="J767" s="3" t="str">
        <f t="shared" si="150"/>
        <v/>
      </c>
      <c r="K767" s="3" t="str">
        <f t="shared" si="151"/>
        <v/>
      </c>
      <c r="L767" s="29" t="str">
        <f t="shared" si="152"/>
        <v/>
      </c>
      <c r="N767" s="20" t="str">
        <f>IF(M767="","",VLOOKUP(M767,data!E:F,2,0))</f>
        <v/>
      </c>
      <c r="O767" s="35" t="str">
        <f t="shared" si="153"/>
        <v/>
      </c>
      <c r="P767" s="5"/>
      <c r="Q767" s="5"/>
      <c r="R767" s="22" t="str">
        <f t="shared" si="154"/>
        <v/>
      </c>
      <c r="S767" s="22" t="str">
        <f t="shared" si="155"/>
        <v/>
      </c>
      <c r="T767" s="6"/>
      <c r="U767" s="20" t="str">
        <f>IF(T767="","",(VLOOKUP(T767,data!G:H,2,0)))</f>
        <v/>
      </c>
      <c r="V767" s="7"/>
      <c r="W767" s="22" t="str">
        <f t="shared" si="156"/>
        <v/>
      </c>
    </row>
    <row r="768" spans="1:23">
      <c r="A768" s="17" t="str">
        <f>IF(B768="","",VLOOKUP(B768,data!C:D,2,0))</f>
        <v/>
      </c>
      <c r="B768" s="4"/>
      <c r="C768" s="28"/>
      <c r="D768" s="3" t="str">
        <f t="shared" si="144"/>
        <v/>
      </c>
      <c r="E768" s="3" t="str">
        <f t="shared" si="145"/>
        <v/>
      </c>
      <c r="F768" s="3" t="str">
        <f t="shared" si="146"/>
        <v/>
      </c>
      <c r="G768" s="3" t="str">
        <f t="shared" si="147"/>
        <v/>
      </c>
      <c r="H768" s="29" t="str">
        <f t="shared" si="148"/>
        <v/>
      </c>
      <c r="I768" s="3" t="str">
        <f t="shared" si="149"/>
        <v/>
      </c>
      <c r="J768" s="3" t="str">
        <f t="shared" si="150"/>
        <v/>
      </c>
      <c r="K768" s="3" t="str">
        <f t="shared" si="151"/>
        <v/>
      </c>
      <c r="L768" s="29" t="str">
        <f t="shared" si="152"/>
        <v/>
      </c>
      <c r="N768" s="20" t="str">
        <f>IF(M768="","",VLOOKUP(M768,data!E:F,2,0))</f>
        <v/>
      </c>
      <c r="O768" s="35" t="str">
        <f t="shared" si="153"/>
        <v/>
      </c>
      <c r="P768" s="5"/>
      <c r="Q768" s="5"/>
      <c r="R768" s="22" t="str">
        <f t="shared" si="154"/>
        <v/>
      </c>
      <c r="S768" s="22" t="str">
        <f t="shared" si="155"/>
        <v/>
      </c>
      <c r="T768" s="6"/>
      <c r="U768" s="20" t="str">
        <f>IF(T768="","",(VLOOKUP(T768,data!G:H,2,0)))</f>
        <v/>
      </c>
      <c r="V768" s="7"/>
      <c r="W768" s="22" t="str">
        <f t="shared" si="156"/>
        <v/>
      </c>
    </row>
    <row r="769" spans="1:23">
      <c r="A769" s="17" t="str">
        <f>IF(B769="","",VLOOKUP(B769,data!C:D,2,0))</f>
        <v/>
      </c>
      <c r="B769" s="4"/>
      <c r="C769" s="28"/>
      <c r="D769" s="3" t="str">
        <f t="shared" si="144"/>
        <v/>
      </c>
      <c r="E769" s="3" t="str">
        <f t="shared" si="145"/>
        <v/>
      </c>
      <c r="F769" s="3" t="str">
        <f t="shared" si="146"/>
        <v/>
      </c>
      <c r="G769" s="3" t="str">
        <f t="shared" si="147"/>
        <v/>
      </c>
      <c r="H769" s="29" t="str">
        <f t="shared" si="148"/>
        <v/>
      </c>
      <c r="I769" s="3" t="str">
        <f t="shared" si="149"/>
        <v/>
      </c>
      <c r="J769" s="3" t="str">
        <f t="shared" si="150"/>
        <v/>
      </c>
      <c r="K769" s="3" t="str">
        <f t="shared" si="151"/>
        <v/>
      </c>
      <c r="L769" s="29" t="str">
        <f t="shared" si="152"/>
        <v/>
      </c>
      <c r="N769" s="20" t="str">
        <f>IF(M769="","",VLOOKUP(M769,data!E:F,2,0))</f>
        <v/>
      </c>
      <c r="O769" s="35" t="str">
        <f t="shared" si="153"/>
        <v/>
      </c>
      <c r="P769" s="5"/>
      <c r="Q769" s="5"/>
      <c r="R769" s="22" t="str">
        <f t="shared" si="154"/>
        <v/>
      </c>
      <c r="S769" s="22" t="str">
        <f t="shared" si="155"/>
        <v/>
      </c>
      <c r="T769" s="6"/>
      <c r="U769" s="20" t="str">
        <f>IF(T769="","",(VLOOKUP(T769,data!G:H,2,0)))</f>
        <v/>
      </c>
      <c r="V769" s="7"/>
      <c r="W769" s="22" t="str">
        <f t="shared" si="156"/>
        <v/>
      </c>
    </row>
    <row r="770" spans="1:23">
      <c r="A770" s="17" t="str">
        <f>IF(B770="","",VLOOKUP(B770,data!C:D,2,0))</f>
        <v/>
      </c>
      <c r="B770" s="4"/>
      <c r="C770" s="28"/>
      <c r="D770" s="3" t="str">
        <f t="shared" si="144"/>
        <v/>
      </c>
      <c r="E770" s="3" t="str">
        <f t="shared" si="145"/>
        <v/>
      </c>
      <c r="F770" s="3" t="str">
        <f t="shared" si="146"/>
        <v/>
      </c>
      <c r="G770" s="3" t="str">
        <f t="shared" si="147"/>
        <v/>
      </c>
      <c r="H770" s="29" t="str">
        <f t="shared" si="148"/>
        <v/>
      </c>
      <c r="I770" s="3" t="str">
        <f t="shared" si="149"/>
        <v/>
      </c>
      <c r="J770" s="3" t="str">
        <f t="shared" si="150"/>
        <v/>
      </c>
      <c r="K770" s="3" t="str">
        <f t="shared" si="151"/>
        <v/>
      </c>
      <c r="L770" s="29" t="str">
        <f t="shared" si="152"/>
        <v/>
      </c>
      <c r="N770" s="20" t="str">
        <f>IF(M770="","",VLOOKUP(M770,data!E:F,2,0))</f>
        <v/>
      </c>
      <c r="O770" s="35" t="str">
        <f t="shared" si="153"/>
        <v/>
      </c>
      <c r="P770" s="5"/>
      <c r="Q770" s="5"/>
      <c r="R770" s="22" t="str">
        <f t="shared" si="154"/>
        <v/>
      </c>
      <c r="S770" s="22" t="str">
        <f t="shared" si="155"/>
        <v/>
      </c>
      <c r="T770" s="6"/>
      <c r="U770" s="20" t="str">
        <f>IF(T770="","",(VLOOKUP(T770,data!G:H,2,0)))</f>
        <v/>
      </c>
      <c r="V770" s="7"/>
      <c r="W770" s="22" t="str">
        <f t="shared" si="156"/>
        <v/>
      </c>
    </row>
    <row r="771" spans="1:23">
      <c r="A771" s="17" t="str">
        <f>IF(B771="","",VLOOKUP(B771,data!C:D,2,0))</f>
        <v/>
      </c>
      <c r="B771" s="4"/>
      <c r="C771" s="28"/>
      <c r="D771" s="3" t="str">
        <f t="shared" ref="D771:D834" si="157">IF(C771="","",DAY(C771))</f>
        <v/>
      </c>
      <c r="E771" s="3" t="str">
        <f t="shared" ref="E771:E834" si="158">IF(C771="","",MONTH(C771))</f>
        <v/>
      </c>
      <c r="F771" s="3" t="str">
        <f t="shared" ref="F771:F834" si="159">IF(C771="","",YEAR(C771))</f>
        <v/>
      </c>
      <c r="G771" s="3" t="str">
        <f t="shared" ref="G771:G834" si="160">IF(C771="","",(E771&amp;"/"&amp;D771&amp;"/"&amp;F771))</f>
        <v/>
      </c>
      <c r="H771" s="29" t="str">
        <f t="shared" ref="H771:H834" si="161">IF(C771&gt;0,C771,"")</f>
        <v/>
      </c>
      <c r="I771" s="3" t="str">
        <f t="shared" ref="I771:I834" si="162">IF(H771="","",DAY(H771))</f>
        <v/>
      </c>
      <c r="J771" s="3" t="str">
        <f t="shared" ref="J771:J834" si="163">IF(H771="","",MONTH(H771))</f>
        <v/>
      </c>
      <c r="K771" s="3" t="str">
        <f t="shared" ref="K771:K834" si="164">IF(H771="","",YEAR(H771))</f>
        <v/>
      </c>
      <c r="L771" s="29" t="str">
        <f t="shared" ref="L771:L834" si="165">IF(H771="","",(J771&amp;"/"&amp;I771&amp;"/"&amp;K771))</f>
        <v/>
      </c>
      <c r="N771" s="20" t="str">
        <f>IF(M771="","",VLOOKUP(M771,data!E:F,2,0))</f>
        <v/>
      </c>
      <c r="O771" s="35" t="str">
        <f t="shared" ref="O771:O834" si="166">IF(C771&gt;0,1,"")</f>
        <v/>
      </c>
      <c r="P771" s="5"/>
      <c r="Q771" s="5"/>
      <c r="R771" s="22" t="str">
        <f t="shared" ref="R771:R834" si="167">IF(P771=0,"",MROUND(((Q771-P771)*24),0.5))</f>
        <v/>
      </c>
      <c r="S771" s="22" t="str">
        <f t="shared" ref="S771:S834" si="168">IF(P771=0,"",IF(Q771=0,"",IF(W771&gt;R771,R771,W771)))</f>
        <v/>
      </c>
      <c r="T771" s="6"/>
      <c r="U771" s="20" t="str">
        <f>IF(T771="","",(VLOOKUP(T771,data!G:H,2,0)))</f>
        <v/>
      </c>
      <c r="V771" s="7"/>
      <c r="W771" s="22" t="str">
        <f t="shared" ref="W771:W834" si="169">IF(P771=0,"",IF(M771=5,4,IF(M771=6,4,IF(M771=7,4,IF(M771=9,2,IF(M771=10,2,IF(M771=11,2,R771)))))))</f>
        <v/>
      </c>
    </row>
    <row r="772" spans="1:23">
      <c r="A772" s="17" t="str">
        <f>IF(B772="","",VLOOKUP(B772,data!C:D,2,0))</f>
        <v/>
      </c>
      <c r="B772" s="4"/>
      <c r="C772" s="28"/>
      <c r="D772" s="3" t="str">
        <f t="shared" si="157"/>
        <v/>
      </c>
      <c r="E772" s="3" t="str">
        <f t="shared" si="158"/>
        <v/>
      </c>
      <c r="F772" s="3" t="str">
        <f t="shared" si="159"/>
        <v/>
      </c>
      <c r="G772" s="3" t="str">
        <f t="shared" si="160"/>
        <v/>
      </c>
      <c r="H772" s="29" t="str">
        <f t="shared" si="161"/>
        <v/>
      </c>
      <c r="I772" s="3" t="str">
        <f t="shared" si="162"/>
        <v/>
      </c>
      <c r="J772" s="3" t="str">
        <f t="shared" si="163"/>
        <v/>
      </c>
      <c r="K772" s="3" t="str">
        <f t="shared" si="164"/>
        <v/>
      </c>
      <c r="L772" s="29" t="str">
        <f t="shared" si="165"/>
        <v/>
      </c>
      <c r="N772" s="20" t="str">
        <f>IF(M772="","",VLOOKUP(M772,data!E:F,2,0))</f>
        <v/>
      </c>
      <c r="O772" s="35" t="str">
        <f t="shared" si="166"/>
        <v/>
      </c>
      <c r="P772" s="5"/>
      <c r="Q772" s="5"/>
      <c r="R772" s="22" t="str">
        <f t="shared" si="167"/>
        <v/>
      </c>
      <c r="S772" s="22" t="str">
        <f t="shared" si="168"/>
        <v/>
      </c>
      <c r="T772" s="6"/>
      <c r="U772" s="20" t="str">
        <f>IF(T772="","",(VLOOKUP(T772,data!G:H,2,0)))</f>
        <v/>
      </c>
      <c r="V772" s="7"/>
      <c r="W772" s="22" t="str">
        <f t="shared" si="169"/>
        <v/>
      </c>
    </row>
    <row r="773" spans="1:23">
      <c r="A773" s="17" t="str">
        <f>IF(B773="","",VLOOKUP(B773,data!C:D,2,0))</f>
        <v/>
      </c>
      <c r="B773" s="4"/>
      <c r="C773" s="28"/>
      <c r="D773" s="3" t="str">
        <f t="shared" si="157"/>
        <v/>
      </c>
      <c r="E773" s="3" t="str">
        <f t="shared" si="158"/>
        <v/>
      </c>
      <c r="F773" s="3" t="str">
        <f t="shared" si="159"/>
        <v/>
      </c>
      <c r="G773" s="3" t="str">
        <f t="shared" si="160"/>
        <v/>
      </c>
      <c r="H773" s="29" t="str">
        <f t="shared" si="161"/>
        <v/>
      </c>
      <c r="I773" s="3" t="str">
        <f t="shared" si="162"/>
        <v/>
      </c>
      <c r="J773" s="3" t="str">
        <f t="shared" si="163"/>
        <v/>
      </c>
      <c r="K773" s="3" t="str">
        <f t="shared" si="164"/>
        <v/>
      </c>
      <c r="L773" s="29" t="str">
        <f t="shared" si="165"/>
        <v/>
      </c>
      <c r="N773" s="20" t="str">
        <f>IF(M773="","",VLOOKUP(M773,data!E:F,2,0))</f>
        <v/>
      </c>
      <c r="O773" s="35" t="str">
        <f t="shared" si="166"/>
        <v/>
      </c>
      <c r="P773" s="5"/>
      <c r="Q773" s="5"/>
      <c r="R773" s="22" t="str">
        <f t="shared" si="167"/>
        <v/>
      </c>
      <c r="S773" s="22" t="str">
        <f t="shared" si="168"/>
        <v/>
      </c>
      <c r="T773" s="6"/>
      <c r="U773" s="20" t="str">
        <f>IF(T773="","",(VLOOKUP(T773,data!G:H,2,0)))</f>
        <v/>
      </c>
      <c r="V773" s="7"/>
      <c r="W773" s="22" t="str">
        <f t="shared" si="169"/>
        <v/>
      </c>
    </row>
    <row r="774" spans="1:23">
      <c r="A774" s="17" t="str">
        <f>IF(B774="","",VLOOKUP(B774,data!C:D,2,0))</f>
        <v/>
      </c>
      <c r="B774" s="4"/>
      <c r="C774" s="28"/>
      <c r="D774" s="3" t="str">
        <f t="shared" si="157"/>
        <v/>
      </c>
      <c r="E774" s="3" t="str">
        <f t="shared" si="158"/>
        <v/>
      </c>
      <c r="F774" s="3" t="str">
        <f t="shared" si="159"/>
        <v/>
      </c>
      <c r="G774" s="3" t="str">
        <f t="shared" si="160"/>
        <v/>
      </c>
      <c r="H774" s="29" t="str">
        <f t="shared" si="161"/>
        <v/>
      </c>
      <c r="I774" s="3" t="str">
        <f t="shared" si="162"/>
        <v/>
      </c>
      <c r="J774" s="3" t="str">
        <f t="shared" si="163"/>
        <v/>
      </c>
      <c r="K774" s="3" t="str">
        <f t="shared" si="164"/>
        <v/>
      </c>
      <c r="L774" s="29" t="str">
        <f t="shared" si="165"/>
        <v/>
      </c>
      <c r="N774" s="20" t="str">
        <f>IF(M774="","",VLOOKUP(M774,data!E:F,2,0))</f>
        <v/>
      </c>
      <c r="O774" s="35" t="str">
        <f t="shared" si="166"/>
        <v/>
      </c>
      <c r="P774" s="5"/>
      <c r="Q774" s="5"/>
      <c r="R774" s="22" t="str">
        <f t="shared" si="167"/>
        <v/>
      </c>
      <c r="S774" s="22" t="str">
        <f t="shared" si="168"/>
        <v/>
      </c>
      <c r="T774" s="6"/>
      <c r="U774" s="20" t="str">
        <f>IF(T774="","",(VLOOKUP(T774,data!G:H,2,0)))</f>
        <v/>
      </c>
      <c r="V774" s="7"/>
      <c r="W774" s="22" t="str">
        <f t="shared" si="169"/>
        <v/>
      </c>
    </row>
    <row r="775" spans="1:23">
      <c r="A775" s="17" t="str">
        <f>IF(B775="","",VLOOKUP(B775,data!C:D,2,0))</f>
        <v/>
      </c>
      <c r="B775" s="4"/>
      <c r="C775" s="28"/>
      <c r="D775" s="3" t="str">
        <f t="shared" si="157"/>
        <v/>
      </c>
      <c r="E775" s="3" t="str">
        <f t="shared" si="158"/>
        <v/>
      </c>
      <c r="F775" s="3" t="str">
        <f t="shared" si="159"/>
        <v/>
      </c>
      <c r="G775" s="3" t="str">
        <f t="shared" si="160"/>
        <v/>
      </c>
      <c r="H775" s="29" t="str">
        <f t="shared" si="161"/>
        <v/>
      </c>
      <c r="I775" s="3" t="str">
        <f t="shared" si="162"/>
        <v/>
      </c>
      <c r="J775" s="3" t="str">
        <f t="shared" si="163"/>
        <v/>
      </c>
      <c r="K775" s="3" t="str">
        <f t="shared" si="164"/>
        <v/>
      </c>
      <c r="L775" s="29" t="str">
        <f t="shared" si="165"/>
        <v/>
      </c>
      <c r="N775" s="20" t="str">
        <f>IF(M775="","",VLOOKUP(M775,data!E:F,2,0))</f>
        <v/>
      </c>
      <c r="O775" s="35" t="str">
        <f t="shared" si="166"/>
        <v/>
      </c>
      <c r="P775" s="5"/>
      <c r="Q775" s="5"/>
      <c r="R775" s="22" t="str">
        <f t="shared" si="167"/>
        <v/>
      </c>
      <c r="S775" s="22" t="str">
        <f t="shared" si="168"/>
        <v/>
      </c>
      <c r="T775" s="6"/>
      <c r="U775" s="20" t="str">
        <f>IF(T775="","",(VLOOKUP(T775,data!G:H,2,0)))</f>
        <v/>
      </c>
      <c r="V775" s="7"/>
      <c r="W775" s="22" t="str">
        <f t="shared" si="169"/>
        <v/>
      </c>
    </row>
    <row r="776" spans="1:23">
      <c r="A776" s="17" t="str">
        <f>IF(B776="","",VLOOKUP(B776,data!C:D,2,0))</f>
        <v/>
      </c>
      <c r="B776" s="4"/>
      <c r="C776" s="28"/>
      <c r="D776" s="3" t="str">
        <f t="shared" si="157"/>
        <v/>
      </c>
      <c r="E776" s="3" t="str">
        <f t="shared" si="158"/>
        <v/>
      </c>
      <c r="F776" s="3" t="str">
        <f t="shared" si="159"/>
        <v/>
      </c>
      <c r="G776" s="3" t="str">
        <f t="shared" si="160"/>
        <v/>
      </c>
      <c r="H776" s="29" t="str">
        <f t="shared" si="161"/>
        <v/>
      </c>
      <c r="I776" s="3" t="str">
        <f t="shared" si="162"/>
        <v/>
      </c>
      <c r="J776" s="3" t="str">
        <f t="shared" si="163"/>
        <v/>
      </c>
      <c r="K776" s="3" t="str">
        <f t="shared" si="164"/>
        <v/>
      </c>
      <c r="L776" s="29" t="str">
        <f t="shared" si="165"/>
        <v/>
      </c>
      <c r="N776" s="20" t="str">
        <f>IF(M776="","",VLOOKUP(M776,data!E:F,2,0))</f>
        <v/>
      </c>
      <c r="O776" s="35" t="str">
        <f t="shared" si="166"/>
        <v/>
      </c>
      <c r="P776" s="5"/>
      <c r="Q776" s="5"/>
      <c r="R776" s="22" t="str">
        <f t="shared" si="167"/>
        <v/>
      </c>
      <c r="S776" s="22" t="str">
        <f t="shared" si="168"/>
        <v/>
      </c>
      <c r="T776" s="6"/>
      <c r="U776" s="20" t="str">
        <f>IF(T776="","",(VLOOKUP(T776,data!G:H,2,0)))</f>
        <v/>
      </c>
      <c r="V776" s="7"/>
      <c r="W776" s="22" t="str">
        <f t="shared" si="169"/>
        <v/>
      </c>
    </row>
    <row r="777" spans="1:23">
      <c r="A777" s="17" t="str">
        <f>IF(B777="","",VLOOKUP(B777,data!C:D,2,0))</f>
        <v/>
      </c>
      <c r="B777" s="4"/>
      <c r="C777" s="28"/>
      <c r="D777" s="3" t="str">
        <f t="shared" si="157"/>
        <v/>
      </c>
      <c r="E777" s="3" t="str">
        <f t="shared" si="158"/>
        <v/>
      </c>
      <c r="F777" s="3" t="str">
        <f t="shared" si="159"/>
        <v/>
      </c>
      <c r="G777" s="3" t="str">
        <f t="shared" si="160"/>
        <v/>
      </c>
      <c r="H777" s="29" t="str">
        <f t="shared" si="161"/>
        <v/>
      </c>
      <c r="I777" s="3" t="str">
        <f t="shared" si="162"/>
        <v/>
      </c>
      <c r="J777" s="3" t="str">
        <f t="shared" si="163"/>
        <v/>
      </c>
      <c r="K777" s="3" t="str">
        <f t="shared" si="164"/>
        <v/>
      </c>
      <c r="L777" s="29" t="str">
        <f t="shared" si="165"/>
        <v/>
      </c>
      <c r="N777" s="20" t="str">
        <f>IF(M777="","",VLOOKUP(M777,data!E:F,2,0))</f>
        <v/>
      </c>
      <c r="O777" s="35" t="str">
        <f t="shared" si="166"/>
        <v/>
      </c>
      <c r="P777" s="5"/>
      <c r="Q777" s="5"/>
      <c r="R777" s="22" t="str">
        <f t="shared" si="167"/>
        <v/>
      </c>
      <c r="S777" s="22" t="str">
        <f t="shared" si="168"/>
        <v/>
      </c>
      <c r="T777" s="6"/>
      <c r="U777" s="20" t="str">
        <f>IF(T777="","",(VLOOKUP(T777,data!G:H,2,0)))</f>
        <v/>
      </c>
      <c r="V777" s="7"/>
      <c r="W777" s="22" t="str">
        <f t="shared" si="169"/>
        <v/>
      </c>
    </row>
    <row r="778" spans="1:23">
      <c r="A778" s="17" t="str">
        <f>IF(B778="","",VLOOKUP(B778,data!C:D,2,0))</f>
        <v/>
      </c>
      <c r="B778" s="4"/>
      <c r="C778" s="28"/>
      <c r="D778" s="3" t="str">
        <f t="shared" si="157"/>
        <v/>
      </c>
      <c r="E778" s="3" t="str">
        <f t="shared" si="158"/>
        <v/>
      </c>
      <c r="F778" s="3" t="str">
        <f t="shared" si="159"/>
        <v/>
      </c>
      <c r="G778" s="3" t="str">
        <f t="shared" si="160"/>
        <v/>
      </c>
      <c r="H778" s="29" t="str">
        <f t="shared" si="161"/>
        <v/>
      </c>
      <c r="I778" s="3" t="str">
        <f t="shared" si="162"/>
        <v/>
      </c>
      <c r="J778" s="3" t="str">
        <f t="shared" si="163"/>
        <v/>
      </c>
      <c r="K778" s="3" t="str">
        <f t="shared" si="164"/>
        <v/>
      </c>
      <c r="L778" s="29" t="str">
        <f t="shared" si="165"/>
        <v/>
      </c>
      <c r="N778" s="20" t="str">
        <f>IF(M778="","",VLOOKUP(M778,data!E:F,2,0))</f>
        <v/>
      </c>
      <c r="O778" s="35" t="str">
        <f t="shared" si="166"/>
        <v/>
      </c>
      <c r="P778" s="5"/>
      <c r="Q778" s="5"/>
      <c r="R778" s="22" t="str">
        <f t="shared" si="167"/>
        <v/>
      </c>
      <c r="S778" s="22" t="str">
        <f t="shared" si="168"/>
        <v/>
      </c>
      <c r="T778" s="6"/>
      <c r="U778" s="20" t="str">
        <f>IF(T778="","",(VLOOKUP(T778,data!G:H,2,0)))</f>
        <v/>
      </c>
      <c r="V778" s="7"/>
      <c r="W778" s="22" t="str">
        <f t="shared" si="169"/>
        <v/>
      </c>
    </row>
    <row r="779" spans="1:23">
      <c r="A779" s="17" t="str">
        <f>IF(B779="","",VLOOKUP(B779,data!C:D,2,0))</f>
        <v/>
      </c>
      <c r="B779" s="4"/>
      <c r="C779" s="28"/>
      <c r="D779" s="3" t="str">
        <f t="shared" si="157"/>
        <v/>
      </c>
      <c r="E779" s="3" t="str">
        <f t="shared" si="158"/>
        <v/>
      </c>
      <c r="F779" s="3" t="str">
        <f t="shared" si="159"/>
        <v/>
      </c>
      <c r="G779" s="3" t="str">
        <f t="shared" si="160"/>
        <v/>
      </c>
      <c r="H779" s="29" t="str">
        <f t="shared" si="161"/>
        <v/>
      </c>
      <c r="I779" s="3" t="str">
        <f t="shared" si="162"/>
        <v/>
      </c>
      <c r="J779" s="3" t="str">
        <f t="shared" si="163"/>
        <v/>
      </c>
      <c r="K779" s="3" t="str">
        <f t="shared" si="164"/>
        <v/>
      </c>
      <c r="L779" s="29" t="str">
        <f t="shared" si="165"/>
        <v/>
      </c>
      <c r="N779" s="20" t="str">
        <f>IF(M779="","",VLOOKUP(M779,data!E:F,2,0))</f>
        <v/>
      </c>
      <c r="O779" s="35" t="str">
        <f t="shared" si="166"/>
        <v/>
      </c>
      <c r="P779" s="5"/>
      <c r="Q779" s="5"/>
      <c r="R779" s="22" t="str">
        <f t="shared" si="167"/>
        <v/>
      </c>
      <c r="S779" s="22" t="str">
        <f t="shared" si="168"/>
        <v/>
      </c>
      <c r="T779" s="6"/>
      <c r="U779" s="20" t="str">
        <f>IF(T779="","",(VLOOKUP(T779,data!G:H,2,0)))</f>
        <v/>
      </c>
      <c r="V779" s="7"/>
      <c r="W779" s="22" t="str">
        <f t="shared" si="169"/>
        <v/>
      </c>
    </row>
    <row r="780" spans="1:23">
      <c r="A780" s="17" t="str">
        <f>IF(B780="","",VLOOKUP(B780,data!C:D,2,0))</f>
        <v/>
      </c>
      <c r="B780" s="4"/>
      <c r="C780" s="28"/>
      <c r="D780" s="3" t="str">
        <f t="shared" si="157"/>
        <v/>
      </c>
      <c r="E780" s="3" t="str">
        <f t="shared" si="158"/>
        <v/>
      </c>
      <c r="F780" s="3" t="str">
        <f t="shared" si="159"/>
        <v/>
      </c>
      <c r="G780" s="3" t="str">
        <f t="shared" si="160"/>
        <v/>
      </c>
      <c r="H780" s="29" t="str">
        <f t="shared" si="161"/>
        <v/>
      </c>
      <c r="I780" s="3" t="str">
        <f t="shared" si="162"/>
        <v/>
      </c>
      <c r="J780" s="3" t="str">
        <f t="shared" si="163"/>
        <v/>
      </c>
      <c r="K780" s="3" t="str">
        <f t="shared" si="164"/>
        <v/>
      </c>
      <c r="L780" s="29" t="str">
        <f t="shared" si="165"/>
        <v/>
      </c>
      <c r="N780" s="20" t="str">
        <f>IF(M780="","",VLOOKUP(M780,data!E:F,2,0))</f>
        <v/>
      </c>
      <c r="O780" s="35" t="str">
        <f t="shared" si="166"/>
        <v/>
      </c>
      <c r="P780" s="5"/>
      <c r="Q780" s="5"/>
      <c r="R780" s="22" t="str">
        <f t="shared" si="167"/>
        <v/>
      </c>
      <c r="S780" s="22" t="str">
        <f t="shared" si="168"/>
        <v/>
      </c>
      <c r="T780" s="6"/>
      <c r="U780" s="20" t="str">
        <f>IF(T780="","",(VLOOKUP(T780,data!G:H,2,0)))</f>
        <v/>
      </c>
      <c r="V780" s="7"/>
      <c r="W780" s="22" t="str">
        <f t="shared" si="169"/>
        <v/>
      </c>
    </row>
    <row r="781" spans="1:23">
      <c r="A781" s="17" t="str">
        <f>IF(B781="","",VLOOKUP(B781,data!C:D,2,0))</f>
        <v/>
      </c>
      <c r="B781" s="4"/>
      <c r="C781" s="28"/>
      <c r="D781" s="3" t="str">
        <f t="shared" si="157"/>
        <v/>
      </c>
      <c r="E781" s="3" t="str">
        <f t="shared" si="158"/>
        <v/>
      </c>
      <c r="F781" s="3" t="str">
        <f t="shared" si="159"/>
        <v/>
      </c>
      <c r="G781" s="3" t="str">
        <f t="shared" si="160"/>
        <v/>
      </c>
      <c r="H781" s="29" t="str">
        <f t="shared" si="161"/>
        <v/>
      </c>
      <c r="I781" s="3" t="str">
        <f t="shared" si="162"/>
        <v/>
      </c>
      <c r="J781" s="3" t="str">
        <f t="shared" si="163"/>
        <v/>
      </c>
      <c r="K781" s="3" t="str">
        <f t="shared" si="164"/>
        <v/>
      </c>
      <c r="L781" s="29" t="str">
        <f t="shared" si="165"/>
        <v/>
      </c>
      <c r="N781" s="20" t="str">
        <f>IF(M781="","",VLOOKUP(M781,data!E:F,2,0))</f>
        <v/>
      </c>
      <c r="O781" s="35" t="str">
        <f t="shared" si="166"/>
        <v/>
      </c>
      <c r="P781" s="5"/>
      <c r="Q781" s="5"/>
      <c r="R781" s="22" t="str">
        <f t="shared" si="167"/>
        <v/>
      </c>
      <c r="S781" s="22" t="str">
        <f t="shared" si="168"/>
        <v/>
      </c>
      <c r="T781" s="6"/>
      <c r="U781" s="20" t="str">
        <f>IF(T781="","",(VLOOKUP(T781,data!G:H,2,0)))</f>
        <v/>
      </c>
      <c r="V781" s="7"/>
      <c r="W781" s="22" t="str">
        <f t="shared" si="169"/>
        <v/>
      </c>
    </row>
    <row r="782" spans="1:23">
      <c r="A782" s="17" t="str">
        <f>IF(B782="","",VLOOKUP(B782,data!C:D,2,0))</f>
        <v/>
      </c>
      <c r="B782" s="4"/>
      <c r="C782" s="28"/>
      <c r="D782" s="3" t="str">
        <f t="shared" si="157"/>
        <v/>
      </c>
      <c r="E782" s="3" t="str">
        <f t="shared" si="158"/>
        <v/>
      </c>
      <c r="F782" s="3" t="str">
        <f t="shared" si="159"/>
        <v/>
      </c>
      <c r="G782" s="3" t="str">
        <f t="shared" si="160"/>
        <v/>
      </c>
      <c r="H782" s="29" t="str">
        <f t="shared" si="161"/>
        <v/>
      </c>
      <c r="I782" s="3" t="str">
        <f t="shared" si="162"/>
        <v/>
      </c>
      <c r="J782" s="3" t="str">
        <f t="shared" si="163"/>
        <v/>
      </c>
      <c r="K782" s="3" t="str">
        <f t="shared" si="164"/>
        <v/>
      </c>
      <c r="L782" s="29" t="str">
        <f t="shared" si="165"/>
        <v/>
      </c>
      <c r="N782" s="20" t="str">
        <f>IF(M782="","",VLOOKUP(M782,data!E:F,2,0))</f>
        <v/>
      </c>
      <c r="O782" s="35" t="str">
        <f t="shared" si="166"/>
        <v/>
      </c>
      <c r="P782" s="5"/>
      <c r="Q782" s="5"/>
      <c r="R782" s="22" t="str">
        <f t="shared" si="167"/>
        <v/>
      </c>
      <c r="S782" s="22" t="str">
        <f t="shared" si="168"/>
        <v/>
      </c>
      <c r="T782" s="6"/>
      <c r="U782" s="20" t="str">
        <f>IF(T782="","",(VLOOKUP(T782,data!G:H,2,0)))</f>
        <v/>
      </c>
      <c r="V782" s="7"/>
      <c r="W782" s="22" t="str">
        <f t="shared" si="169"/>
        <v/>
      </c>
    </row>
    <row r="783" spans="1:23">
      <c r="A783" s="17" t="str">
        <f>IF(B783="","",VLOOKUP(B783,data!C:D,2,0))</f>
        <v/>
      </c>
      <c r="B783" s="4"/>
      <c r="C783" s="28"/>
      <c r="D783" s="3" t="str">
        <f t="shared" si="157"/>
        <v/>
      </c>
      <c r="E783" s="3" t="str">
        <f t="shared" si="158"/>
        <v/>
      </c>
      <c r="F783" s="3" t="str">
        <f t="shared" si="159"/>
        <v/>
      </c>
      <c r="G783" s="3" t="str">
        <f t="shared" si="160"/>
        <v/>
      </c>
      <c r="H783" s="29" t="str">
        <f t="shared" si="161"/>
        <v/>
      </c>
      <c r="I783" s="3" t="str">
        <f t="shared" si="162"/>
        <v/>
      </c>
      <c r="J783" s="3" t="str">
        <f t="shared" si="163"/>
        <v/>
      </c>
      <c r="K783" s="3" t="str">
        <f t="shared" si="164"/>
        <v/>
      </c>
      <c r="L783" s="29" t="str">
        <f t="shared" si="165"/>
        <v/>
      </c>
      <c r="N783" s="20" t="str">
        <f>IF(M783="","",VLOOKUP(M783,data!E:F,2,0))</f>
        <v/>
      </c>
      <c r="O783" s="35" t="str">
        <f t="shared" si="166"/>
        <v/>
      </c>
      <c r="P783" s="5"/>
      <c r="Q783" s="5"/>
      <c r="R783" s="22" t="str">
        <f t="shared" si="167"/>
        <v/>
      </c>
      <c r="S783" s="22" t="str">
        <f t="shared" si="168"/>
        <v/>
      </c>
      <c r="T783" s="6"/>
      <c r="U783" s="20" t="str">
        <f>IF(T783="","",(VLOOKUP(T783,data!G:H,2,0)))</f>
        <v/>
      </c>
      <c r="V783" s="7"/>
      <c r="W783" s="22" t="str">
        <f t="shared" si="169"/>
        <v/>
      </c>
    </row>
    <row r="784" spans="1:23">
      <c r="A784" s="17" t="str">
        <f>IF(B784="","",VLOOKUP(B784,data!C:D,2,0))</f>
        <v/>
      </c>
      <c r="B784" s="4"/>
      <c r="C784" s="28"/>
      <c r="D784" s="3" t="str">
        <f t="shared" si="157"/>
        <v/>
      </c>
      <c r="E784" s="3" t="str">
        <f t="shared" si="158"/>
        <v/>
      </c>
      <c r="F784" s="3" t="str">
        <f t="shared" si="159"/>
        <v/>
      </c>
      <c r="G784" s="3" t="str">
        <f t="shared" si="160"/>
        <v/>
      </c>
      <c r="H784" s="29" t="str">
        <f t="shared" si="161"/>
        <v/>
      </c>
      <c r="I784" s="3" t="str">
        <f t="shared" si="162"/>
        <v/>
      </c>
      <c r="J784" s="3" t="str">
        <f t="shared" si="163"/>
        <v/>
      </c>
      <c r="K784" s="3" t="str">
        <f t="shared" si="164"/>
        <v/>
      </c>
      <c r="L784" s="29" t="str">
        <f t="shared" si="165"/>
        <v/>
      </c>
      <c r="N784" s="20" t="str">
        <f>IF(M784="","",VLOOKUP(M784,data!E:F,2,0))</f>
        <v/>
      </c>
      <c r="O784" s="35" t="str">
        <f t="shared" si="166"/>
        <v/>
      </c>
      <c r="P784" s="5"/>
      <c r="Q784" s="5"/>
      <c r="R784" s="22" t="str">
        <f t="shared" si="167"/>
        <v/>
      </c>
      <c r="S784" s="22" t="str">
        <f t="shared" si="168"/>
        <v/>
      </c>
      <c r="T784" s="6"/>
      <c r="U784" s="20" t="str">
        <f>IF(T784="","",(VLOOKUP(T784,data!G:H,2,0)))</f>
        <v/>
      </c>
      <c r="V784" s="7"/>
      <c r="W784" s="22" t="str">
        <f t="shared" si="169"/>
        <v/>
      </c>
    </row>
    <row r="785" spans="1:23">
      <c r="A785" s="17" t="str">
        <f>IF(B785="","",VLOOKUP(B785,data!C:D,2,0))</f>
        <v/>
      </c>
      <c r="B785" s="4"/>
      <c r="C785" s="28"/>
      <c r="D785" s="3" t="str">
        <f t="shared" si="157"/>
        <v/>
      </c>
      <c r="E785" s="3" t="str">
        <f t="shared" si="158"/>
        <v/>
      </c>
      <c r="F785" s="3" t="str">
        <f t="shared" si="159"/>
        <v/>
      </c>
      <c r="G785" s="3" t="str">
        <f t="shared" si="160"/>
        <v/>
      </c>
      <c r="H785" s="29" t="str">
        <f t="shared" si="161"/>
        <v/>
      </c>
      <c r="I785" s="3" t="str">
        <f t="shared" si="162"/>
        <v/>
      </c>
      <c r="J785" s="3" t="str">
        <f t="shared" si="163"/>
        <v/>
      </c>
      <c r="K785" s="3" t="str">
        <f t="shared" si="164"/>
        <v/>
      </c>
      <c r="L785" s="29" t="str">
        <f t="shared" si="165"/>
        <v/>
      </c>
      <c r="N785" s="20" t="str">
        <f>IF(M785="","",VLOOKUP(M785,data!E:F,2,0))</f>
        <v/>
      </c>
      <c r="O785" s="35" t="str">
        <f t="shared" si="166"/>
        <v/>
      </c>
      <c r="P785" s="5"/>
      <c r="Q785" s="5"/>
      <c r="R785" s="22" t="str">
        <f t="shared" si="167"/>
        <v/>
      </c>
      <c r="S785" s="22" t="str">
        <f t="shared" si="168"/>
        <v/>
      </c>
      <c r="T785" s="6"/>
      <c r="U785" s="20" t="str">
        <f>IF(T785="","",(VLOOKUP(T785,data!G:H,2,0)))</f>
        <v/>
      </c>
      <c r="V785" s="7"/>
      <c r="W785" s="22" t="str">
        <f t="shared" si="169"/>
        <v/>
      </c>
    </row>
    <row r="786" spans="1:23">
      <c r="A786" s="17" t="str">
        <f>IF(B786="","",VLOOKUP(B786,data!C:D,2,0))</f>
        <v/>
      </c>
      <c r="B786" s="4"/>
      <c r="C786" s="28"/>
      <c r="D786" s="3" t="str">
        <f t="shared" si="157"/>
        <v/>
      </c>
      <c r="E786" s="3" t="str">
        <f t="shared" si="158"/>
        <v/>
      </c>
      <c r="F786" s="3" t="str">
        <f t="shared" si="159"/>
        <v/>
      </c>
      <c r="G786" s="3" t="str">
        <f t="shared" si="160"/>
        <v/>
      </c>
      <c r="H786" s="29" t="str">
        <f t="shared" si="161"/>
        <v/>
      </c>
      <c r="I786" s="3" t="str">
        <f t="shared" si="162"/>
        <v/>
      </c>
      <c r="J786" s="3" t="str">
        <f t="shared" si="163"/>
        <v/>
      </c>
      <c r="K786" s="3" t="str">
        <f t="shared" si="164"/>
        <v/>
      </c>
      <c r="L786" s="29" t="str">
        <f t="shared" si="165"/>
        <v/>
      </c>
      <c r="N786" s="20" t="str">
        <f>IF(M786="","",VLOOKUP(M786,data!E:F,2,0))</f>
        <v/>
      </c>
      <c r="O786" s="35" t="str">
        <f t="shared" si="166"/>
        <v/>
      </c>
      <c r="P786" s="5"/>
      <c r="Q786" s="5"/>
      <c r="R786" s="22" t="str">
        <f t="shared" si="167"/>
        <v/>
      </c>
      <c r="S786" s="22" t="str">
        <f t="shared" si="168"/>
        <v/>
      </c>
      <c r="T786" s="6"/>
      <c r="U786" s="20" t="str">
        <f>IF(T786="","",(VLOOKUP(T786,data!G:H,2,0)))</f>
        <v/>
      </c>
      <c r="V786" s="7"/>
      <c r="W786" s="22" t="str">
        <f t="shared" si="169"/>
        <v/>
      </c>
    </row>
    <row r="787" spans="1:23">
      <c r="A787" s="17" t="str">
        <f>IF(B787="","",VLOOKUP(B787,data!C:D,2,0))</f>
        <v/>
      </c>
      <c r="B787" s="4"/>
      <c r="C787" s="28"/>
      <c r="D787" s="3" t="str">
        <f t="shared" si="157"/>
        <v/>
      </c>
      <c r="E787" s="3" t="str">
        <f t="shared" si="158"/>
        <v/>
      </c>
      <c r="F787" s="3" t="str">
        <f t="shared" si="159"/>
        <v/>
      </c>
      <c r="G787" s="3" t="str">
        <f t="shared" si="160"/>
        <v/>
      </c>
      <c r="H787" s="29" t="str">
        <f t="shared" si="161"/>
        <v/>
      </c>
      <c r="I787" s="3" t="str">
        <f t="shared" si="162"/>
        <v/>
      </c>
      <c r="J787" s="3" t="str">
        <f t="shared" si="163"/>
        <v/>
      </c>
      <c r="K787" s="3" t="str">
        <f t="shared" si="164"/>
        <v/>
      </c>
      <c r="L787" s="29" t="str">
        <f t="shared" si="165"/>
        <v/>
      </c>
      <c r="N787" s="20" t="str">
        <f>IF(M787="","",VLOOKUP(M787,data!E:F,2,0))</f>
        <v/>
      </c>
      <c r="O787" s="35" t="str">
        <f t="shared" si="166"/>
        <v/>
      </c>
      <c r="P787" s="5"/>
      <c r="Q787" s="5"/>
      <c r="R787" s="22" t="str">
        <f t="shared" si="167"/>
        <v/>
      </c>
      <c r="S787" s="22" t="str">
        <f t="shared" si="168"/>
        <v/>
      </c>
      <c r="T787" s="6"/>
      <c r="U787" s="20" t="str">
        <f>IF(T787="","",(VLOOKUP(T787,data!G:H,2,0)))</f>
        <v/>
      </c>
      <c r="V787" s="7"/>
      <c r="W787" s="22" t="str">
        <f t="shared" si="169"/>
        <v/>
      </c>
    </row>
    <row r="788" spans="1:23">
      <c r="A788" s="17" t="str">
        <f>IF(B788="","",VLOOKUP(B788,data!C:D,2,0))</f>
        <v/>
      </c>
      <c r="B788" s="4"/>
      <c r="C788" s="28"/>
      <c r="D788" s="3" t="str">
        <f t="shared" si="157"/>
        <v/>
      </c>
      <c r="E788" s="3" t="str">
        <f t="shared" si="158"/>
        <v/>
      </c>
      <c r="F788" s="3" t="str">
        <f t="shared" si="159"/>
        <v/>
      </c>
      <c r="G788" s="3" t="str">
        <f t="shared" si="160"/>
        <v/>
      </c>
      <c r="H788" s="29" t="str">
        <f t="shared" si="161"/>
        <v/>
      </c>
      <c r="I788" s="3" t="str">
        <f t="shared" si="162"/>
        <v/>
      </c>
      <c r="J788" s="3" t="str">
        <f t="shared" si="163"/>
        <v/>
      </c>
      <c r="K788" s="3" t="str">
        <f t="shared" si="164"/>
        <v/>
      </c>
      <c r="L788" s="29" t="str">
        <f t="shared" si="165"/>
        <v/>
      </c>
      <c r="N788" s="20" t="str">
        <f>IF(M788="","",VLOOKUP(M788,data!E:F,2,0))</f>
        <v/>
      </c>
      <c r="O788" s="35" t="str">
        <f t="shared" si="166"/>
        <v/>
      </c>
      <c r="P788" s="5"/>
      <c r="Q788" s="5"/>
      <c r="R788" s="22" t="str">
        <f t="shared" si="167"/>
        <v/>
      </c>
      <c r="S788" s="22" t="str">
        <f t="shared" si="168"/>
        <v/>
      </c>
      <c r="T788" s="6"/>
      <c r="U788" s="20" t="str">
        <f>IF(T788="","",(VLOOKUP(T788,data!G:H,2,0)))</f>
        <v/>
      </c>
      <c r="V788" s="7"/>
      <c r="W788" s="22" t="str">
        <f t="shared" si="169"/>
        <v/>
      </c>
    </row>
    <row r="789" spans="1:23">
      <c r="A789" s="17" t="str">
        <f>IF(B789="","",VLOOKUP(B789,data!C:D,2,0))</f>
        <v/>
      </c>
      <c r="B789" s="4"/>
      <c r="C789" s="28"/>
      <c r="D789" s="3" t="str">
        <f t="shared" si="157"/>
        <v/>
      </c>
      <c r="E789" s="3" t="str">
        <f t="shared" si="158"/>
        <v/>
      </c>
      <c r="F789" s="3" t="str">
        <f t="shared" si="159"/>
        <v/>
      </c>
      <c r="G789" s="3" t="str">
        <f t="shared" si="160"/>
        <v/>
      </c>
      <c r="H789" s="29" t="str">
        <f t="shared" si="161"/>
        <v/>
      </c>
      <c r="I789" s="3" t="str">
        <f t="shared" si="162"/>
        <v/>
      </c>
      <c r="J789" s="3" t="str">
        <f t="shared" si="163"/>
        <v/>
      </c>
      <c r="K789" s="3" t="str">
        <f t="shared" si="164"/>
        <v/>
      </c>
      <c r="L789" s="29" t="str">
        <f t="shared" si="165"/>
        <v/>
      </c>
      <c r="N789" s="20" t="str">
        <f>IF(M789="","",VLOOKUP(M789,data!E:F,2,0))</f>
        <v/>
      </c>
      <c r="O789" s="35" t="str">
        <f t="shared" si="166"/>
        <v/>
      </c>
      <c r="P789" s="5"/>
      <c r="Q789" s="5"/>
      <c r="R789" s="22" t="str">
        <f t="shared" si="167"/>
        <v/>
      </c>
      <c r="S789" s="22" t="str">
        <f t="shared" si="168"/>
        <v/>
      </c>
      <c r="T789" s="6"/>
      <c r="U789" s="20" t="str">
        <f>IF(T789="","",(VLOOKUP(T789,data!G:H,2,0)))</f>
        <v/>
      </c>
      <c r="V789" s="7"/>
      <c r="W789" s="22" t="str">
        <f t="shared" si="169"/>
        <v/>
      </c>
    </row>
    <row r="790" spans="1:23">
      <c r="A790" s="17" t="str">
        <f>IF(B790="","",VLOOKUP(B790,data!C:D,2,0))</f>
        <v/>
      </c>
      <c r="B790" s="4"/>
      <c r="C790" s="28"/>
      <c r="D790" s="3" t="str">
        <f t="shared" si="157"/>
        <v/>
      </c>
      <c r="E790" s="3" t="str">
        <f t="shared" si="158"/>
        <v/>
      </c>
      <c r="F790" s="3" t="str">
        <f t="shared" si="159"/>
        <v/>
      </c>
      <c r="G790" s="3" t="str">
        <f t="shared" si="160"/>
        <v/>
      </c>
      <c r="H790" s="29" t="str">
        <f t="shared" si="161"/>
        <v/>
      </c>
      <c r="I790" s="3" t="str">
        <f t="shared" si="162"/>
        <v/>
      </c>
      <c r="J790" s="3" t="str">
        <f t="shared" si="163"/>
        <v/>
      </c>
      <c r="K790" s="3" t="str">
        <f t="shared" si="164"/>
        <v/>
      </c>
      <c r="L790" s="29" t="str">
        <f t="shared" si="165"/>
        <v/>
      </c>
      <c r="N790" s="20" t="str">
        <f>IF(M790="","",VLOOKUP(M790,data!E:F,2,0))</f>
        <v/>
      </c>
      <c r="O790" s="35" t="str">
        <f t="shared" si="166"/>
        <v/>
      </c>
      <c r="P790" s="5"/>
      <c r="Q790" s="5"/>
      <c r="R790" s="22" t="str">
        <f t="shared" si="167"/>
        <v/>
      </c>
      <c r="S790" s="22" t="str">
        <f t="shared" si="168"/>
        <v/>
      </c>
      <c r="T790" s="6"/>
      <c r="U790" s="20" t="str">
        <f>IF(T790="","",(VLOOKUP(T790,data!G:H,2,0)))</f>
        <v/>
      </c>
      <c r="V790" s="7"/>
      <c r="W790" s="22" t="str">
        <f t="shared" si="169"/>
        <v/>
      </c>
    </row>
    <row r="791" spans="1:23">
      <c r="A791" s="17" t="str">
        <f>IF(B791="","",VLOOKUP(B791,data!C:D,2,0))</f>
        <v/>
      </c>
      <c r="B791" s="4"/>
      <c r="C791" s="28"/>
      <c r="D791" s="3" t="str">
        <f t="shared" si="157"/>
        <v/>
      </c>
      <c r="E791" s="3" t="str">
        <f t="shared" si="158"/>
        <v/>
      </c>
      <c r="F791" s="3" t="str">
        <f t="shared" si="159"/>
        <v/>
      </c>
      <c r="G791" s="3" t="str">
        <f t="shared" si="160"/>
        <v/>
      </c>
      <c r="H791" s="29" t="str">
        <f t="shared" si="161"/>
        <v/>
      </c>
      <c r="I791" s="3" t="str">
        <f t="shared" si="162"/>
        <v/>
      </c>
      <c r="J791" s="3" t="str">
        <f t="shared" si="163"/>
        <v/>
      </c>
      <c r="K791" s="3" t="str">
        <f t="shared" si="164"/>
        <v/>
      </c>
      <c r="L791" s="29" t="str">
        <f t="shared" si="165"/>
        <v/>
      </c>
      <c r="N791" s="20" t="str">
        <f>IF(M791="","",VLOOKUP(M791,data!E:F,2,0))</f>
        <v/>
      </c>
      <c r="O791" s="35" t="str">
        <f t="shared" si="166"/>
        <v/>
      </c>
      <c r="P791" s="5"/>
      <c r="Q791" s="5"/>
      <c r="R791" s="22" t="str">
        <f t="shared" si="167"/>
        <v/>
      </c>
      <c r="S791" s="22" t="str">
        <f t="shared" si="168"/>
        <v/>
      </c>
      <c r="T791" s="6"/>
      <c r="U791" s="20" t="str">
        <f>IF(T791="","",(VLOOKUP(T791,data!G:H,2,0)))</f>
        <v/>
      </c>
      <c r="V791" s="7"/>
      <c r="W791" s="22" t="str">
        <f t="shared" si="169"/>
        <v/>
      </c>
    </row>
    <row r="792" spans="1:23">
      <c r="A792" s="17" t="str">
        <f>IF(B792="","",VLOOKUP(B792,data!C:D,2,0))</f>
        <v/>
      </c>
      <c r="B792" s="4"/>
      <c r="C792" s="28"/>
      <c r="D792" s="3" t="str">
        <f t="shared" si="157"/>
        <v/>
      </c>
      <c r="E792" s="3" t="str">
        <f t="shared" si="158"/>
        <v/>
      </c>
      <c r="F792" s="3" t="str">
        <f t="shared" si="159"/>
        <v/>
      </c>
      <c r="G792" s="3" t="str">
        <f t="shared" si="160"/>
        <v/>
      </c>
      <c r="H792" s="29" t="str">
        <f t="shared" si="161"/>
        <v/>
      </c>
      <c r="I792" s="3" t="str">
        <f t="shared" si="162"/>
        <v/>
      </c>
      <c r="J792" s="3" t="str">
        <f t="shared" si="163"/>
        <v/>
      </c>
      <c r="K792" s="3" t="str">
        <f t="shared" si="164"/>
        <v/>
      </c>
      <c r="L792" s="29" t="str">
        <f t="shared" si="165"/>
        <v/>
      </c>
      <c r="N792" s="20" t="str">
        <f>IF(M792="","",VLOOKUP(M792,data!E:F,2,0))</f>
        <v/>
      </c>
      <c r="O792" s="35" t="str">
        <f t="shared" si="166"/>
        <v/>
      </c>
      <c r="P792" s="5"/>
      <c r="Q792" s="5"/>
      <c r="R792" s="22" t="str">
        <f t="shared" si="167"/>
        <v/>
      </c>
      <c r="S792" s="22" t="str">
        <f t="shared" si="168"/>
        <v/>
      </c>
      <c r="T792" s="6"/>
      <c r="U792" s="20" t="str">
        <f>IF(T792="","",(VLOOKUP(T792,data!G:H,2,0)))</f>
        <v/>
      </c>
      <c r="V792" s="7"/>
      <c r="W792" s="22" t="str">
        <f t="shared" si="169"/>
        <v/>
      </c>
    </row>
    <row r="793" spans="1:23">
      <c r="A793" s="17" t="str">
        <f>IF(B793="","",VLOOKUP(B793,data!C:D,2,0))</f>
        <v/>
      </c>
      <c r="B793" s="4"/>
      <c r="C793" s="28"/>
      <c r="D793" s="3" t="str">
        <f t="shared" si="157"/>
        <v/>
      </c>
      <c r="E793" s="3" t="str">
        <f t="shared" si="158"/>
        <v/>
      </c>
      <c r="F793" s="3" t="str">
        <f t="shared" si="159"/>
        <v/>
      </c>
      <c r="G793" s="3" t="str">
        <f t="shared" si="160"/>
        <v/>
      </c>
      <c r="H793" s="29" t="str">
        <f t="shared" si="161"/>
        <v/>
      </c>
      <c r="I793" s="3" t="str">
        <f t="shared" si="162"/>
        <v/>
      </c>
      <c r="J793" s="3" t="str">
        <f t="shared" si="163"/>
        <v/>
      </c>
      <c r="K793" s="3" t="str">
        <f t="shared" si="164"/>
        <v/>
      </c>
      <c r="L793" s="29" t="str">
        <f t="shared" si="165"/>
        <v/>
      </c>
      <c r="N793" s="20" t="str">
        <f>IF(M793="","",VLOOKUP(M793,data!E:F,2,0))</f>
        <v/>
      </c>
      <c r="O793" s="35" t="str">
        <f t="shared" si="166"/>
        <v/>
      </c>
      <c r="P793" s="5"/>
      <c r="Q793" s="5"/>
      <c r="R793" s="22" t="str">
        <f t="shared" si="167"/>
        <v/>
      </c>
      <c r="S793" s="22" t="str">
        <f t="shared" si="168"/>
        <v/>
      </c>
      <c r="T793" s="6"/>
      <c r="U793" s="20" t="str">
        <f>IF(T793="","",(VLOOKUP(T793,data!G:H,2,0)))</f>
        <v/>
      </c>
      <c r="V793" s="7"/>
      <c r="W793" s="22" t="str">
        <f t="shared" si="169"/>
        <v/>
      </c>
    </row>
    <row r="794" spans="1:23">
      <c r="A794" s="17" t="str">
        <f>IF(B794="","",VLOOKUP(B794,data!C:D,2,0))</f>
        <v/>
      </c>
      <c r="B794" s="4"/>
      <c r="C794" s="28"/>
      <c r="D794" s="3" t="str">
        <f t="shared" si="157"/>
        <v/>
      </c>
      <c r="E794" s="3" t="str">
        <f t="shared" si="158"/>
        <v/>
      </c>
      <c r="F794" s="3" t="str">
        <f t="shared" si="159"/>
        <v/>
      </c>
      <c r="G794" s="3" t="str">
        <f t="shared" si="160"/>
        <v/>
      </c>
      <c r="H794" s="29" t="str">
        <f t="shared" si="161"/>
        <v/>
      </c>
      <c r="I794" s="3" t="str">
        <f t="shared" si="162"/>
        <v/>
      </c>
      <c r="J794" s="3" t="str">
        <f t="shared" si="163"/>
        <v/>
      </c>
      <c r="K794" s="3" t="str">
        <f t="shared" si="164"/>
        <v/>
      </c>
      <c r="L794" s="29" t="str">
        <f t="shared" si="165"/>
        <v/>
      </c>
      <c r="N794" s="20" t="str">
        <f>IF(M794="","",VLOOKUP(M794,data!E:F,2,0))</f>
        <v/>
      </c>
      <c r="O794" s="35" t="str">
        <f t="shared" si="166"/>
        <v/>
      </c>
      <c r="P794" s="5"/>
      <c r="Q794" s="5"/>
      <c r="R794" s="22" t="str">
        <f t="shared" si="167"/>
        <v/>
      </c>
      <c r="S794" s="22" t="str">
        <f t="shared" si="168"/>
        <v/>
      </c>
      <c r="T794" s="6"/>
      <c r="U794" s="20" t="str">
        <f>IF(T794="","",(VLOOKUP(T794,data!G:H,2,0)))</f>
        <v/>
      </c>
      <c r="V794" s="7"/>
      <c r="W794" s="22" t="str">
        <f t="shared" si="169"/>
        <v/>
      </c>
    </row>
    <row r="795" spans="1:23">
      <c r="A795" s="17" t="str">
        <f>IF(B795="","",VLOOKUP(B795,data!C:D,2,0))</f>
        <v/>
      </c>
      <c r="B795" s="4"/>
      <c r="C795" s="28"/>
      <c r="D795" s="3" t="str">
        <f t="shared" si="157"/>
        <v/>
      </c>
      <c r="E795" s="3" t="str">
        <f t="shared" si="158"/>
        <v/>
      </c>
      <c r="F795" s="3" t="str">
        <f t="shared" si="159"/>
        <v/>
      </c>
      <c r="G795" s="3" t="str">
        <f t="shared" si="160"/>
        <v/>
      </c>
      <c r="H795" s="29" t="str">
        <f t="shared" si="161"/>
        <v/>
      </c>
      <c r="I795" s="3" t="str">
        <f t="shared" si="162"/>
        <v/>
      </c>
      <c r="J795" s="3" t="str">
        <f t="shared" si="163"/>
        <v/>
      </c>
      <c r="K795" s="3" t="str">
        <f t="shared" si="164"/>
        <v/>
      </c>
      <c r="L795" s="29" t="str">
        <f t="shared" si="165"/>
        <v/>
      </c>
      <c r="N795" s="20" t="str">
        <f>IF(M795="","",VLOOKUP(M795,data!E:F,2,0))</f>
        <v/>
      </c>
      <c r="O795" s="35" t="str">
        <f t="shared" si="166"/>
        <v/>
      </c>
      <c r="P795" s="5"/>
      <c r="Q795" s="5"/>
      <c r="R795" s="22" t="str">
        <f t="shared" si="167"/>
        <v/>
      </c>
      <c r="S795" s="22" t="str">
        <f t="shared" si="168"/>
        <v/>
      </c>
      <c r="T795" s="6"/>
      <c r="U795" s="20" t="str">
        <f>IF(T795="","",(VLOOKUP(T795,data!G:H,2,0)))</f>
        <v/>
      </c>
      <c r="V795" s="7"/>
      <c r="W795" s="22" t="str">
        <f t="shared" si="169"/>
        <v/>
      </c>
    </row>
    <row r="796" spans="1:23">
      <c r="A796" s="17" t="str">
        <f>IF(B796="","",VLOOKUP(B796,data!C:D,2,0))</f>
        <v/>
      </c>
      <c r="B796" s="4"/>
      <c r="C796" s="28"/>
      <c r="D796" s="3" t="str">
        <f t="shared" si="157"/>
        <v/>
      </c>
      <c r="E796" s="3" t="str">
        <f t="shared" si="158"/>
        <v/>
      </c>
      <c r="F796" s="3" t="str">
        <f t="shared" si="159"/>
        <v/>
      </c>
      <c r="G796" s="3" t="str">
        <f t="shared" si="160"/>
        <v/>
      </c>
      <c r="H796" s="29" t="str">
        <f t="shared" si="161"/>
        <v/>
      </c>
      <c r="I796" s="3" t="str">
        <f t="shared" si="162"/>
        <v/>
      </c>
      <c r="J796" s="3" t="str">
        <f t="shared" si="163"/>
        <v/>
      </c>
      <c r="K796" s="3" t="str">
        <f t="shared" si="164"/>
        <v/>
      </c>
      <c r="L796" s="29" t="str">
        <f t="shared" si="165"/>
        <v/>
      </c>
      <c r="N796" s="20" t="str">
        <f>IF(M796="","",VLOOKUP(M796,data!E:F,2,0))</f>
        <v/>
      </c>
      <c r="O796" s="35" t="str">
        <f t="shared" si="166"/>
        <v/>
      </c>
      <c r="P796" s="5"/>
      <c r="Q796" s="5"/>
      <c r="R796" s="22" t="str">
        <f t="shared" si="167"/>
        <v/>
      </c>
      <c r="S796" s="22" t="str">
        <f t="shared" si="168"/>
        <v/>
      </c>
      <c r="T796" s="6"/>
      <c r="U796" s="20" t="str">
        <f>IF(T796="","",(VLOOKUP(T796,data!G:H,2,0)))</f>
        <v/>
      </c>
      <c r="V796" s="7"/>
      <c r="W796" s="22" t="str">
        <f t="shared" si="169"/>
        <v/>
      </c>
    </row>
    <row r="797" spans="1:23">
      <c r="A797" s="17" t="str">
        <f>IF(B797="","",VLOOKUP(B797,data!C:D,2,0))</f>
        <v/>
      </c>
      <c r="B797" s="4"/>
      <c r="C797" s="28"/>
      <c r="D797" s="3" t="str">
        <f t="shared" si="157"/>
        <v/>
      </c>
      <c r="E797" s="3" t="str">
        <f t="shared" si="158"/>
        <v/>
      </c>
      <c r="F797" s="3" t="str">
        <f t="shared" si="159"/>
        <v/>
      </c>
      <c r="G797" s="3" t="str">
        <f t="shared" si="160"/>
        <v/>
      </c>
      <c r="H797" s="29" t="str">
        <f t="shared" si="161"/>
        <v/>
      </c>
      <c r="I797" s="3" t="str">
        <f t="shared" si="162"/>
        <v/>
      </c>
      <c r="J797" s="3" t="str">
        <f t="shared" si="163"/>
        <v/>
      </c>
      <c r="K797" s="3" t="str">
        <f t="shared" si="164"/>
        <v/>
      </c>
      <c r="L797" s="29" t="str">
        <f t="shared" si="165"/>
        <v/>
      </c>
      <c r="N797" s="20" t="str">
        <f>IF(M797="","",VLOOKUP(M797,data!E:F,2,0))</f>
        <v/>
      </c>
      <c r="O797" s="35" t="str">
        <f t="shared" si="166"/>
        <v/>
      </c>
      <c r="P797" s="5"/>
      <c r="Q797" s="5"/>
      <c r="R797" s="22" t="str">
        <f t="shared" si="167"/>
        <v/>
      </c>
      <c r="S797" s="22" t="str">
        <f t="shared" si="168"/>
        <v/>
      </c>
      <c r="T797" s="6"/>
      <c r="U797" s="20" t="str">
        <f>IF(T797="","",(VLOOKUP(T797,data!G:H,2,0)))</f>
        <v/>
      </c>
      <c r="V797" s="7"/>
      <c r="W797" s="22" t="str">
        <f t="shared" si="169"/>
        <v/>
      </c>
    </row>
    <row r="798" spans="1:23">
      <c r="A798" s="17" t="str">
        <f>IF(B798="","",VLOOKUP(B798,data!C:D,2,0))</f>
        <v/>
      </c>
      <c r="B798" s="4"/>
      <c r="C798" s="28"/>
      <c r="D798" s="3" t="str">
        <f t="shared" si="157"/>
        <v/>
      </c>
      <c r="E798" s="3" t="str">
        <f t="shared" si="158"/>
        <v/>
      </c>
      <c r="F798" s="3" t="str">
        <f t="shared" si="159"/>
        <v/>
      </c>
      <c r="G798" s="3" t="str">
        <f t="shared" si="160"/>
        <v/>
      </c>
      <c r="H798" s="29" t="str">
        <f t="shared" si="161"/>
        <v/>
      </c>
      <c r="I798" s="3" t="str">
        <f t="shared" si="162"/>
        <v/>
      </c>
      <c r="J798" s="3" t="str">
        <f t="shared" si="163"/>
        <v/>
      </c>
      <c r="K798" s="3" t="str">
        <f t="shared" si="164"/>
        <v/>
      </c>
      <c r="L798" s="29" t="str">
        <f t="shared" si="165"/>
        <v/>
      </c>
      <c r="N798" s="20" t="str">
        <f>IF(M798="","",VLOOKUP(M798,data!E:F,2,0))</f>
        <v/>
      </c>
      <c r="O798" s="35" t="str">
        <f t="shared" si="166"/>
        <v/>
      </c>
      <c r="P798" s="5"/>
      <c r="Q798" s="5"/>
      <c r="R798" s="22" t="str">
        <f t="shared" si="167"/>
        <v/>
      </c>
      <c r="S798" s="22" t="str">
        <f t="shared" si="168"/>
        <v/>
      </c>
      <c r="T798" s="6"/>
      <c r="U798" s="20" t="str">
        <f>IF(T798="","",(VLOOKUP(T798,data!G:H,2,0)))</f>
        <v/>
      </c>
      <c r="V798" s="7"/>
      <c r="W798" s="22" t="str">
        <f t="shared" si="169"/>
        <v/>
      </c>
    </row>
    <row r="799" spans="1:23">
      <c r="A799" s="17" t="str">
        <f>IF(B799="","",VLOOKUP(B799,data!C:D,2,0))</f>
        <v/>
      </c>
      <c r="B799" s="4"/>
      <c r="C799" s="28"/>
      <c r="D799" s="3" t="str">
        <f t="shared" si="157"/>
        <v/>
      </c>
      <c r="E799" s="3" t="str">
        <f t="shared" si="158"/>
        <v/>
      </c>
      <c r="F799" s="3" t="str">
        <f t="shared" si="159"/>
        <v/>
      </c>
      <c r="G799" s="3" t="str">
        <f t="shared" si="160"/>
        <v/>
      </c>
      <c r="H799" s="29" t="str">
        <f t="shared" si="161"/>
        <v/>
      </c>
      <c r="I799" s="3" t="str">
        <f t="shared" si="162"/>
        <v/>
      </c>
      <c r="J799" s="3" t="str">
        <f t="shared" si="163"/>
        <v/>
      </c>
      <c r="K799" s="3" t="str">
        <f t="shared" si="164"/>
        <v/>
      </c>
      <c r="L799" s="29" t="str">
        <f t="shared" si="165"/>
        <v/>
      </c>
      <c r="N799" s="20" t="str">
        <f>IF(M799="","",VLOOKUP(M799,data!E:F,2,0))</f>
        <v/>
      </c>
      <c r="O799" s="35" t="str">
        <f t="shared" si="166"/>
        <v/>
      </c>
      <c r="P799" s="5"/>
      <c r="Q799" s="5"/>
      <c r="R799" s="22" t="str">
        <f t="shared" si="167"/>
        <v/>
      </c>
      <c r="S799" s="22" t="str">
        <f t="shared" si="168"/>
        <v/>
      </c>
      <c r="T799" s="6"/>
      <c r="U799" s="20" t="str">
        <f>IF(T799="","",(VLOOKUP(T799,data!G:H,2,0)))</f>
        <v/>
      </c>
      <c r="V799" s="7"/>
      <c r="W799" s="22" t="str">
        <f t="shared" si="169"/>
        <v/>
      </c>
    </row>
    <row r="800" spans="1:23">
      <c r="A800" s="17" t="str">
        <f>IF(B800="","",VLOOKUP(B800,data!C:D,2,0))</f>
        <v/>
      </c>
      <c r="B800" s="4"/>
      <c r="C800" s="28"/>
      <c r="D800" s="3" t="str">
        <f t="shared" si="157"/>
        <v/>
      </c>
      <c r="E800" s="3" t="str">
        <f t="shared" si="158"/>
        <v/>
      </c>
      <c r="F800" s="3" t="str">
        <f t="shared" si="159"/>
        <v/>
      </c>
      <c r="G800" s="3" t="str">
        <f t="shared" si="160"/>
        <v/>
      </c>
      <c r="H800" s="29" t="str">
        <f t="shared" si="161"/>
        <v/>
      </c>
      <c r="I800" s="3" t="str">
        <f t="shared" si="162"/>
        <v/>
      </c>
      <c r="J800" s="3" t="str">
        <f t="shared" si="163"/>
        <v/>
      </c>
      <c r="K800" s="3" t="str">
        <f t="shared" si="164"/>
        <v/>
      </c>
      <c r="L800" s="29" t="str">
        <f t="shared" si="165"/>
        <v/>
      </c>
      <c r="N800" s="20" t="str">
        <f>IF(M800="","",VLOOKUP(M800,data!E:F,2,0))</f>
        <v/>
      </c>
      <c r="O800" s="35" t="str">
        <f t="shared" si="166"/>
        <v/>
      </c>
      <c r="P800" s="5"/>
      <c r="Q800" s="5"/>
      <c r="R800" s="22" t="str">
        <f t="shared" si="167"/>
        <v/>
      </c>
      <c r="S800" s="22" t="str">
        <f t="shared" si="168"/>
        <v/>
      </c>
      <c r="T800" s="6"/>
      <c r="U800" s="20" t="str">
        <f>IF(T800="","",(VLOOKUP(T800,data!G:H,2,0)))</f>
        <v/>
      </c>
      <c r="V800" s="7"/>
      <c r="W800" s="22" t="str">
        <f t="shared" si="169"/>
        <v/>
      </c>
    </row>
    <row r="801" spans="1:23">
      <c r="A801" s="17" t="str">
        <f>IF(B801="","",VLOOKUP(B801,data!C:D,2,0))</f>
        <v/>
      </c>
      <c r="B801" s="4"/>
      <c r="C801" s="28"/>
      <c r="D801" s="3" t="str">
        <f t="shared" si="157"/>
        <v/>
      </c>
      <c r="E801" s="3" t="str">
        <f t="shared" si="158"/>
        <v/>
      </c>
      <c r="F801" s="3" t="str">
        <f t="shared" si="159"/>
        <v/>
      </c>
      <c r="G801" s="3" t="str">
        <f t="shared" si="160"/>
        <v/>
      </c>
      <c r="H801" s="29" t="str">
        <f t="shared" si="161"/>
        <v/>
      </c>
      <c r="I801" s="3" t="str">
        <f t="shared" si="162"/>
        <v/>
      </c>
      <c r="J801" s="3" t="str">
        <f t="shared" si="163"/>
        <v/>
      </c>
      <c r="K801" s="3" t="str">
        <f t="shared" si="164"/>
        <v/>
      </c>
      <c r="L801" s="29" t="str">
        <f t="shared" si="165"/>
        <v/>
      </c>
      <c r="N801" s="20" t="str">
        <f>IF(M801="","",VLOOKUP(M801,data!E:F,2,0))</f>
        <v/>
      </c>
      <c r="O801" s="35" t="str">
        <f t="shared" si="166"/>
        <v/>
      </c>
      <c r="P801" s="5"/>
      <c r="Q801" s="5"/>
      <c r="R801" s="22" t="str">
        <f t="shared" si="167"/>
        <v/>
      </c>
      <c r="S801" s="22" t="str">
        <f t="shared" si="168"/>
        <v/>
      </c>
      <c r="T801" s="6"/>
      <c r="U801" s="20" t="str">
        <f>IF(T801="","",(VLOOKUP(T801,data!G:H,2,0)))</f>
        <v/>
      </c>
      <c r="V801" s="7"/>
      <c r="W801" s="22" t="str">
        <f t="shared" si="169"/>
        <v/>
      </c>
    </row>
    <row r="802" spans="1:23">
      <c r="A802" s="17" t="str">
        <f>IF(B802="","",VLOOKUP(B802,data!C:D,2,0))</f>
        <v/>
      </c>
      <c r="B802" s="4"/>
      <c r="C802" s="28"/>
      <c r="D802" s="3" t="str">
        <f t="shared" si="157"/>
        <v/>
      </c>
      <c r="E802" s="3" t="str">
        <f t="shared" si="158"/>
        <v/>
      </c>
      <c r="F802" s="3" t="str">
        <f t="shared" si="159"/>
        <v/>
      </c>
      <c r="G802" s="3" t="str">
        <f t="shared" si="160"/>
        <v/>
      </c>
      <c r="H802" s="29" t="str">
        <f t="shared" si="161"/>
        <v/>
      </c>
      <c r="I802" s="3" t="str">
        <f t="shared" si="162"/>
        <v/>
      </c>
      <c r="J802" s="3" t="str">
        <f t="shared" si="163"/>
        <v/>
      </c>
      <c r="K802" s="3" t="str">
        <f t="shared" si="164"/>
        <v/>
      </c>
      <c r="L802" s="29" t="str">
        <f t="shared" si="165"/>
        <v/>
      </c>
      <c r="N802" s="20" t="str">
        <f>IF(M802="","",VLOOKUP(M802,data!E:F,2,0))</f>
        <v/>
      </c>
      <c r="O802" s="35" t="str">
        <f t="shared" si="166"/>
        <v/>
      </c>
      <c r="P802" s="5"/>
      <c r="Q802" s="5"/>
      <c r="R802" s="22" t="str">
        <f t="shared" si="167"/>
        <v/>
      </c>
      <c r="S802" s="22" t="str">
        <f t="shared" si="168"/>
        <v/>
      </c>
      <c r="T802" s="6"/>
      <c r="U802" s="20" t="str">
        <f>IF(T802="","",(VLOOKUP(T802,data!G:H,2,0)))</f>
        <v/>
      </c>
      <c r="V802" s="7"/>
      <c r="W802" s="22" t="str">
        <f t="shared" si="169"/>
        <v/>
      </c>
    </row>
    <row r="803" spans="1:23">
      <c r="A803" s="17" t="str">
        <f>IF(B803="","",VLOOKUP(B803,data!C:D,2,0))</f>
        <v/>
      </c>
      <c r="B803" s="4"/>
      <c r="C803" s="28"/>
      <c r="D803" s="3" t="str">
        <f t="shared" si="157"/>
        <v/>
      </c>
      <c r="E803" s="3" t="str">
        <f t="shared" si="158"/>
        <v/>
      </c>
      <c r="F803" s="3" t="str">
        <f t="shared" si="159"/>
        <v/>
      </c>
      <c r="G803" s="3" t="str">
        <f t="shared" si="160"/>
        <v/>
      </c>
      <c r="H803" s="29" t="str">
        <f t="shared" si="161"/>
        <v/>
      </c>
      <c r="I803" s="3" t="str">
        <f t="shared" si="162"/>
        <v/>
      </c>
      <c r="J803" s="3" t="str">
        <f t="shared" si="163"/>
        <v/>
      </c>
      <c r="K803" s="3" t="str">
        <f t="shared" si="164"/>
        <v/>
      </c>
      <c r="L803" s="29" t="str">
        <f t="shared" si="165"/>
        <v/>
      </c>
      <c r="N803" s="20" t="str">
        <f>IF(M803="","",VLOOKUP(M803,data!E:F,2,0))</f>
        <v/>
      </c>
      <c r="O803" s="35" t="str">
        <f t="shared" si="166"/>
        <v/>
      </c>
      <c r="P803" s="5"/>
      <c r="Q803" s="5"/>
      <c r="R803" s="22" t="str">
        <f t="shared" si="167"/>
        <v/>
      </c>
      <c r="S803" s="22" t="str">
        <f t="shared" si="168"/>
        <v/>
      </c>
      <c r="T803" s="6"/>
      <c r="U803" s="20" t="str">
        <f>IF(T803="","",(VLOOKUP(T803,data!G:H,2,0)))</f>
        <v/>
      </c>
      <c r="V803" s="7"/>
      <c r="W803" s="22" t="str">
        <f t="shared" si="169"/>
        <v/>
      </c>
    </row>
    <row r="804" spans="1:23">
      <c r="A804" s="17" t="str">
        <f>IF(B804="","",VLOOKUP(B804,data!C:D,2,0))</f>
        <v/>
      </c>
      <c r="B804" s="4"/>
      <c r="C804" s="28"/>
      <c r="D804" s="3" t="str">
        <f t="shared" si="157"/>
        <v/>
      </c>
      <c r="E804" s="3" t="str">
        <f t="shared" si="158"/>
        <v/>
      </c>
      <c r="F804" s="3" t="str">
        <f t="shared" si="159"/>
        <v/>
      </c>
      <c r="G804" s="3" t="str">
        <f t="shared" si="160"/>
        <v/>
      </c>
      <c r="H804" s="29" t="str">
        <f t="shared" si="161"/>
        <v/>
      </c>
      <c r="I804" s="3" t="str">
        <f t="shared" si="162"/>
        <v/>
      </c>
      <c r="J804" s="3" t="str">
        <f t="shared" si="163"/>
        <v/>
      </c>
      <c r="K804" s="3" t="str">
        <f t="shared" si="164"/>
        <v/>
      </c>
      <c r="L804" s="29" t="str">
        <f t="shared" si="165"/>
        <v/>
      </c>
      <c r="N804" s="20" t="str">
        <f>IF(M804="","",VLOOKUP(M804,data!E:F,2,0))</f>
        <v/>
      </c>
      <c r="O804" s="35" t="str">
        <f t="shared" si="166"/>
        <v/>
      </c>
      <c r="P804" s="5"/>
      <c r="Q804" s="5"/>
      <c r="R804" s="22" t="str">
        <f t="shared" si="167"/>
        <v/>
      </c>
      <c r="S804" s="22" t="str">
        <f t="shared" si="168"/>
        <v/>
      </c>
      <c r="T804" s="6"/>
      <c r="U804" s="20" t="str">
        <f>IF(T804="","",(VLOOKUP(T804,data!G:H,2,0)))</f>
        <v/>
      </c>
      <c r="V804" s="7"/>
      <c r="W804" s="22" t="str">
        <f t="shared" si="169"/>
        <v/>
      </c>
    </row>
    <row r="805" spans="1:23">
      <c r="A805" s="17" t="str">
        <f>IF(B805="","",VLOOKUP(B805,data!C:D,2,0))</f>
        <v/>
      </c>
      <c r="B805" s="4"/>
      <c r="C805" s="28"/>
      <c r="D805" s="3" t="str">
        <f t="shared" si="157"/>
        <v/>
      </c>
      <c r="E805" s="3" t="str">
        <f t="shared" si="158"/>
        <v/>
      </c>
      <c r="F805" s="3" t="str">
        <f t="shared" si="159"/>
        <v/>
      </c>
      <c r="G805" s="3" t="str">
        <f t="shared" si="160"/>
        <v/>
      </c>
      <c r="H805" s="29" t="str">
        <f t="shared" si="161"/>
        <v/>
      </c>
      <c r="I805" s="3" t="str">
        <f t="shared" si="162"/>
        <v/>
      </c>
      <c r="J805" s="3" t="str">
        <f t="shared" si="163"/>
        <v/>
      </c>
      <c r="K805" s="3" t="str">
        <f t="shared" si="164"/>
        <v/>
      </c>
      <c r="L805" s="29" t="str">
        <f t="shared" si="165"/>
        <v/>
      </c>
      <c r="N805" s="20" t="str">
        <f>IF(M805="","",VLOOKUP(M805,data!E:F,2,0))</f>
        <v/>
      </c>
      <c r="O805" s="35" t="str">
        <f t="shared" si="166"/>
        <v/>
      </c>
      <c r="P805" s="5"/>
      <c r="Q805" s="5"/>
      <c r="R805" s="22" t="str">
        <f t="shared" si="167"/>
        <v/>
      </c>
      <c r="S805" s="22" t="str">
        <f t="shared" si="168"/>
        <v/>
      </c>
      <c r="T805" s="6"/>
      <c r="U805" s="20" t="str">
        <f>IF(T805="","",(VLOOKUP(T805,data!G:H,2,0)))</f>
        <v/>
      </c>
      <c r="V805" s="7"/>
      <c r="W805" s="22" t="str">
        <f t="shared" si="169"/>
        <v/>
      </c>
    </row>
    <row r="806" spans="1:23">
      <c r="A806" s="17" t="str">
        <f>IF(B806="","",VLOOKUP(B806,data!C:D,2,0))</f>
        <v/>
      </c>
      <c r="B806" s="4"/>
      <c r="C806" s="28"/>
      <c r="D806" s="3" t="str">
        <f t="shared" si="157"/>
        <v/>
      </c>
      <c r="E806" s="3" t="str">
        <f t="shared" si="158"/>
        <v/>
      </c>
      <c r="F806" s="3" t="str">
        <f t="shared" si="159"/>
        <v/>
      </c>
      <c r="G806" s="3" t="str">
        <f t="shared" si="160"/>
        <v/>
      </c>
      <c r="H806" s="29" t="str">
        <f t="shared" si="161"/>
        <v/>
      </c>
      <c r="I806" s="3" t="str">
        <f t="shared" si="162"/>
        <v/>
      </c>
      <c r="J806" s="3" t="str">
        <f t="shared" si="163"/>
        <v/>
      </c>
      <c r="K806" s="3" t="str">
        <f t="shared" si="164"/>
        <v/>
      </c>
      <c r="L806" s="29" t="str">
        <f t="shared" si="165"/>
        <v/>
      </c>
      <c r="N806" s="20" t="str">
        <f>IF(M806="","",VLOOKUP(M806,data!E:F,2,0))</f>
        <v/>
      </c>
      <c r="O806" s="35" t="str">
        <f t="shared" si="166"/>
        <v/>
      </c>
      <c r="P806" s="5"/>
      <c r="Q806" s="5"/>
      <c r="R806" s="22" t="str">
        <f t="shared" si="167"/>
        <v/>
      </c>
      <c r="S806" s="22" t="str">
        <f t="shared" si="168"/>
        <v/>
      </c>
      <c r="T806" s="6"/>
      <c r="U806" s="20" t="str">
        <f>IF(T806="","",(VLOOKUP(T806,data!G:H,2,0)))</f>
        <v/>
      </c>
      <c r="V806" s="7"/>
      <c r="W806" s="22" t="str">
        <f t="shared" si="169"/>
        <v/>
      </c>
    </row>
    <row r="807" spans="1:23">
      <c r="A807" s="17" t="str">
        <f>IF(B807="","",VLOOKUP(B807,data!C:D,2,0))</f>
        <v/>
      </c>
      <c r="B807" s="4"/>
      <c r="C807" s="28"/>
      <c r="D807" s="3" t="str">
        <f t="shared" si="157"/>
        <v/>
      </c>
      <c r="E807" s="3" t="str">
        <f t="shared" si="158"/>
        <v/>
      </c>
      <c r="F807" s="3" t="str">
        <f t="shared" si="159"/>
        <v/>
      </c>
      <c r="G807" s="3" t="str">
        <f t="shared" si="160"/>
        <v/>
      </c>
      <c r="H807" s="29" t="str">
        <f t="shared" si="161"/>
        <v/>
      </c>
      <c r="I807" s="3" t="str">
        <f t="shared" si="162"/>
        <v/>
      </c>
      <c r="J807" s="3" t="str">
        <f t="shared" si="163"/>
        <v/>
      </c>
      <c r="K807" s="3" t="str">
        <f t="shared" si="164"/>
        <v/>
      </c>
      <c r="L807" s="29" t="str">
        <f t="shared" si="165"/>
        <v/>
      </c>
      <c r="N807" s="20" t="str">
        <f>IF(M807="","",VLOOKUP(M807,data!E:F,2,0))</f>
        <v/>
      </c>
      <c r="O807" s="35" t="str">
        <f t="shared" si="166"/>
        <v/>
      </c>
      <c r="P807" s="5"/>
      <c r="Q807" s="5"/>
      <c r="R807" s="22" t="str">
        <f t="shared" si="167"/>
        <v/>
      </c>
      <c r="S807" s="22" t="str">
        <f t="shared" si="168"/>
        <v/>
      </c>
      <c r="T807" s="6"/>
      <c r="U807" s="20" t="str">
        <f>IF(T807="","",(VLOOKUP(T807,data!G:H,2,0)))</f>
        <v/>
      </c>
      <c r="V807" s="7"/>
      <c r="W807" s="22" t="str">
        <f t="shared" si="169"/>
        <v/>
      </c>
    </row>
    <row r="808" spans="1:23">
      <c r="A808" s="17" t="str">
        <f>IF(B808="","",VLOOKUP(B808,data!C:D,2,0))</f>
        <v/>
      </c>
      <c r="B808" s="4"/>
      <c r="C808" s="28"/>
      <c r="D808" s="3" t="str">
        <f t="shared" si="157"/>
        <v/>
      </c>
      <c r="E808" s="3" t="str">
        <f t="shared" si="158"/>
        <v/>
      </c>
      <c r="F808" s="3" t="str">
        <f t="shared" si="159"/>
        <v/>
      </c>
      <c r="G808" s="3" t="str">
        <f t="shared" si="160"/>
        <v/>
      </c>
      <c r="H808" s="29" t="str">
        <f t="shared" si="161"/>
        <v/>
      </c>
      <c r="I808" s="3" t="str">
        <f t="shared" si="162"/>
        <v/>
      </c>
      <c r="J808" s="3" t="str">
        <f t="shared" si="163"/>
        <v/>
      </c>
      <c r="K808" s="3" t="str">
        <f t="shared" si="164"/>
        <v/>
      </c>
      <c r="L808" s="29" t="str">
        <f t="shared" si="165"/>
        <v/>
      </c>
      <c r="N808" s="20" t="str">
        <f>IF(M808="","",VLOOKUP(M808,data!E:F,2,0))</f>
        <v/>
      </c>
      <c r="O808" s="35" t="str">
        <f t="shared" si="166"/>
        <v/>
      </c>
      <c r="P808" s="5"/>
      <c r="Q808" s="5"/>
      <c r="R808" s="22" t="str">
        <f t="shared" si="167"/>
        <v/>
      </c>
      <c r="S808" s="22" t="str">
        <f t="shared" si="168"/>
        <v/>
      </c>
      <c r="T808" s="6"/>
      <c r="U808" s="20" t="str">
        <f>IF(T808="","",(VLOOKUP(T808,data!G:H,2,0)))</f>
        <v/>
      </c>
      <c r="V808" s="7"/>
      <c r="W808" s="22" t="str">
        <f t="shared" si="169"/>
        <v/>
      </c>
    </row>
    <row r="809" spans="1:23">
      <c r="A809" s="17" t="str">
        <f>IF(B809="","",VLOOKUP(B809,data!C:D,2,0))</f>
        <v/>
      </c>
      <c r="B809" s="4"/>
      <c r="C809" s="28"/>
      <c r="D809" s="3" t="str">
        <f t="shared" si="157"/>
        <v/>
      </c>
      <c r="E809" s="3" t="str">
        <f t="shared" si="158"/>
        <v/>
      </c>
      <c r="F809" s="3" t="str">
        <f t="shared" si="159"/>
        <v/>
      </c>
      <c r="G809" s="3" t="str">
        <f t="shared" si="160"/>
        <v/>
      </c>
      <c r="H809" s="29" t="str">
        <f t="shared" si="161"/>
        <v/>
      </c>
      <c r="I809" s="3" t="str">
        <f t="shared" si="162"/>
        <v/>
      </c>
      <c r="J809" s="3" t="str">
        <f t="shared" si="163"/>
        <v/>
      </c>
      <c r="K809" s="3" t="str">
        <f t="shared" si="164"/>
        <v/>
      </c>
      <c r="L809" s="29" t="str">
        <f t="shared" si="165"/>
        <v/>
      </c>
      <c r="N809" s="20" t="str">
        <f>IF(M809="","",VLOOKUP(M809,data!E:F,2,0))</f>
        <v/>
      </c>
      <c r="O809" s="35" t="str">
        <f t="shared" si="166"/>
        <v/>
      </c>
      <c r="P809" s="5"/>
      <c r="Q809" s="5"/>
      <c r="R809" s="22" t="str">
        <f t="shared" si="167"/>
        <v/>
      </c>
      <c r="S809" s="22" t="str">
        <f t="shared" si="168"/>
        <v/>
      </c>
      <c r="T809" s="6"/>
      <c r="U809" s="20" t="str">
        <f>IF(T809="","",(VLOOKUP(T809,data!G:H,2,0)))</f>
        <v/>
      </c>
      <c r="V809" s="7"/>
      <c r="W809" s="22" t="str">
        <f t="shared" si="169"/>
        <v/>
      </c>
    </row>
    <row r="810" spans="1:23">
      <c r="A810" s="17" t="str">
        <f>IF(B810="","",VLOOKUP(B810,data!C:D,2,0))</f>
        <v/>
      </c>
      <c r="B810" s="4"/>
      <c r="C810" s="28"/>
      <c r="D810" s="3" t="str">
        <f t="shared" si="157"/>
        <v/>
      </c>
      <c r="E810" s="3" t="str">
        <f t="shared" si="158"/>
        <v/>
      </c>
      <c r="F810" s="3" t="str">
        <f t="shared" si="159"/>
        <v/>
      </c>
      <c r="G810" s="3" t="str">
        <f t="shared" si="160"/>
        <v/>
      </c>
      <c r="H810" s="29" t="str">
        <f t="shared" si="161"/>
        <v/>
      </c>
      <c r="I810" s="3" t="str">
        <f t="shared" si="162"/>
        <v/>
      </c>
      <c r="J810" s="3" t="str">
        <f t="shared" si="163"/>
        <v/>
      </c>
      <c r="K810" s="3" t="str">
        <f t="shared" si="164"/>
        <v/>
      </c>
      <c r="L810" s="29" t="str">
        <f t="shared" si="165"/>
        <v/>
      </c>
      <c r="N810" s="20" t="str">
        <f>IF(M810="","",VLOOKUP(M810,data!E:F,2,0))</f>
        <v/>
      </c>
      <c r="O810" s="35" t="str">
        <f t="shared" si="166"/>
        <v/>
      </c>
      <c r="P810" s="5"/>
      <c r="Q810" s="5"/>
      <c r="R810" s="22" t="str">
        <f t="shared" si="167"/>
        <v/>
      </c>
      <c r="S810" s="22" t="str">
        <f t="shared" si="168"/>
        <v/>
      </c>
      <c r="T810" s="6"/>
      <c r="U810" s="20" t="str">
        <f>IF(T810="","",(VLOOKUP(T810,data!G:H,2,0)))</f>
        <v/>
      </c>
      <c r="V810" s="7"/>
      <c r="W810" s="22" t="str">
        <f t="shared" si="169"/>
        <v/>
      </c>
    </row>
    <row r="811" spans="1:23">
      <c r="A811" s="17" t="str">
        <f>IF(B811="","",VLOOKUP(B811,data!C:D,2,0))</f>
        <v/>
      </c>
      <c r="B811" s="4"/>
      <c r="C811" s="28"/>
      <c r="D811" s="3" t="str">
        <f t="shared" si="157"/>
        <v/>
      </c>
      <c r="E811" s="3" t="str">
        <f t="shared" si="158"/>
        <v/>
      </c>
      <c r="F811" s="3" t="str">
        <f t="shared" si="159"/>
        <v/>
      </c>
      <c r="G811" s="3" t="str">
        <f t="shared" si="160"/>
        <v/>
      </c>
      <c r="H811" s="29" t="str">
        <f t="shared" si="161"/>
        <v/>
      </c>
      <c r="I811" s="3" t="str">
        <f t="shared" si="162"/>
        <v/>
      </c>
      <c r="J811" s="3" t="str">
        <f t="shared" si="163"/>
        <v/>
      </c>
      <c r="K811" s="3" t="str">
        <f t="shared" si="164"/>
        <v/>
      </c>
      <c r="L811" s="29" t="str">
        <f t="shared" si="165"/>
        <v/>
      </c>
      <c r="N811" s="20" t="str">
        <f>IF(M811="","",VLOOKUP(M811,data!E:F,2,0))</f>
        <v/>
      </c>
      <c r="O811" s="35" t="str">
        <f t="shared" si="166"/>
        <v/>
      </c>
      <c r="P811" s="5"/>
      <c r="Q811" s="5"/>
      <c r="R811" s="22" t="str">
        <f t="shared" si="167"/>
        <v/>
      </c>
      <c r="S811" s="22" t="str">
        <f t="shared" si="168"/>
        <v/>
      </c>
      <c r="T811" s="6"/>
      <c r="U811" s="20" t="str">
        <f>IF(T811="","",(VLOOKUP(T811,data!G:H,2,0)))</f>
        <v/>
      </c>
      <c r="V811" s="7"/>
      <c r="W811" s="22" t="str">
        <f t="shared" si="169"/>
        <v/>
      </c>
    </row>
    <row r="812" spans="1:23">
      <c r="A812" s="17" t="str">
        <f>IF(B812="","",VLOOKUP(B812,data!C:D,2,0))</f>
        <v/>
      </c>
      <c r="B812" s="4"/>
      <c r="C812" s="28"/>
      <c r="D812" s="3" t="str">
        <f t="shared" si="157"/>
        <v/>
      </c>
      <c r="E812" s="3" t="str">
        <f t="shared" si="158"/>
        <v/>
      </c>
      <c r="F812" s="3" t="str">
        <f t="shared" si="159"/>
        <v/>
      </c>
      <c r="G812" s="3" t="str">
        <f t="shared" si="160"/>
        <v/>
      </c>
      <c r="H812" s="29" t="str">
        <f t="shared" si="161"/>
        <v/>
      </c>
      <c r="I812" s="3" t="str">
        <f t="shared" si="162"/>
        <v/>
      </c>
      <c r="J812" s="3" t="str">
        <f t="shared" si="163"/>
        <v/>
      </c>
      <c r="K812" s="3" t="str">
        <f t="shared" si="164"/>
        <v/>
      </c>
      <c r="L812" s="29" t="str">
        <f t="shared" si="165"/>
        <v/>
      </c>
      <c r="N812" s="20" t="str">
        <f>IF(M812="","",VLOOKUP(M812,data!E:F,2,0))</f>
        <v/>
      </c>
      <c r="O812" s="35" t="str">
        <f t="shared" si="166"/>
        <v/>
      </c>
      <c r="P812" s="5"/>
      <c r="Q812" s="5"/>
      <c r="R812" s="22" t="str">
        <f t="shared" si="167"/>
        <v/>
      </c>
      <c r="S812" s="22" t="str">
        <f t="shared" si="168"/>
        <v/>
      </c>
      <c r="T812" s="6"/>
      <c r="U812" s="20" t="str">
        <f>IF(T812="","",(VLOOKUP(T812,data!G:H,2,0)))</f>
        <v/>
      </c>
      <c r="V812" s="7"/>
      <c r="W812" s="22" t="str">
        <f t="shared" si="169"/>
        <v/>
      </c>
    </row>
    <row r="813" spans="1:23">
      <c r="A813" s="17" t="str">
        <f>IF(B813="","",VLOOKUP(B813,data!C:D,2,0))</f>
        <v/>
      </c>
      <c r="B813" s="4"/>
      <c r="C813" s="28"/>
      <c r="D813" s="3" t="str">
        <f t="shared" si="157"/>
        <v/>
      </c>
      <c r="E813" s="3" t="str">
        <f t="shared" si="158"/>
        <v/>
      </c>
      <c r="F813" s="3" t="str">
        <f t="shared" si="159"/>
        <v/>
      </c>
      <c r="G813" s="3" t="str">
        <f t="shared" si="160"/>
        <v/>
      </c>
      <c r="H813" s="29" t="str">
        <f t="shared" si="161"/>
        <v/>
      </c>
      <c r="I813" s="3" t="str">
        <f t="shared" si="162"/>
        <v/>
      </c>
      <c r="J813" s="3" t="str">
        <f t="shared" si="163"/>
        <v/>
      </c>
      <c r="K813" s="3" t="str">
        <f t="shared" si="164"/>
        <v/>
      </c>
      <c r="L813" s="29" t="str">
        <f t="shared" si="165"/>
        <v/>
      </c>
      <c r="N813" s="20" t="str">
        <f>IF(M813="","",VLOOKUP(M813,data!E:F,2,0))</f>
        <v/>
      </c>
      <c r="O813" s="35" t="str">
        <f t="shared" si="166"/>
        <v/>
      </c>
      <c r="P813" s="5"/>
      <c r="Q813" s="5"/>
      <c r="R813" s="22" t="str">
        <f t="shared" si="167"/>
        <v/>
      </c>
      <c r="S813" s="22" t="str">
        <f t="shared" si="168"/>
        <v/>
      </c>
      <c r="T813" s="6"/>
      <c r="U813" s="20" t="str">
        <f>IF(T813="","",(VLOOKUP(T813,data!G:H,2,0)))</f>
        <v/>
      </c>
      <c r="V813" s="7"/>
      <c r="W813" s="22" t="str">
        <f t="shared" si="169"/>
        <v/>
      </c>
    </row>
    <row r="814" spans="1:23">
      <c r="A814" s="17" t="str">
        <f>IF(B814="","",VLOOKUP(B814,data!C:D,2,0))</f>
        <v/>
      </c>
      <c r="B814" s="4"/>
      <c r="C814" s="28"/>
      <c r="D814" s="3" t="str">
        <f t="shared" si="157"/>
        <v/>
      </c>
      <c r="E814" s="3" t="str">
        <f t="shared" si="158"/>
        <v/>
      </c>
      <c r="F814" s="3" t="str">
        <f t="shared" si="159"/>
        <v/>
      </c>
      <c r="G814" s="3" t="str">
        <f t="shared" si="160"/>
        <v/>
      </c>
      <c r="H814" s="29" t="str">
        <f t="shared" si="161"/>
        <v/>
      </c>
      <c r="I814" s="3" t="str">
        <f t="shared" si="162"/>
        <v/>
      </c>
      <c r="J814" s="3" t="str">
        <f t="shared" si="163"/>
        <v/>
      </c>
      <c r="K814" s="3" t="str">
        <f t="shared" si="164"/>
        <v/>
      </c>
      <c r="L814" s="29" t="str">
        <f t="shared" si="165"/>
        <v/>
      </c>
      <c r="N814" s="20" t="str">
        <f>IF(M814="","",VLOOKUP(M814,data!E:F,2,0))</f>
        <v/>
      </c>
      <c r="O814" s="35" t="str">
        <f t="shared" si="166"/>
        <v/>
      </c>
      <c r="P814" s="5"/>
      <c r="Q814" s="5"/>
      <c r="R814" s="22" t="str">
        <f t="shared" si="167"/>
        <v/>
      </c>
      <c r="S814" s="22" t="str">
        <f t="shared" si="168"/>
        <v/>
      </c>
      <c r="T814" s="6"/>
      <c r="U814" s="20" t="str">
        <f>IF(T814="","",(VLOOKUP(T814,data!G:H,2,0)))</f>
        <v/>
      </c>
      <c r="V814" s="7"/>
      <c r="W814" s="22" t="str">
        <f t="shared" si="169"/>
        <v/>
      </c>
    </row>
    <row r="815" spans="1:23">
      <c r="A815" s="17" t="str">
        <f>IF(B815="","",VLOOKUP(B815,data!C:D,2,0))</f>
        <v/>
      </c>
      <c r="B815" s="4"/>
      <c r="C815" s="28"/>
      <c r="D815" s="3" t="str">
        <f t="shared" si="157"/>
        <v/>
      </c>
      <c r="E815" s="3" t="str">
        <f t="shared" si="158"/>
        <v/>
      </c>
      <c r="F815" s="3" t="str">
        <f t="shared" si="159"/>
        <v/>
      </c>
      <c r="G815" s="3" t="str">
        <f t="shared" si="160"/>
        <v/>
      </c>
      <c r="H815" s="29" t="str">
        <f t="shared" si="161"/>
        <v/>
      </c>
      <c r="I815" s="3" t="str">
        <f t="shared" si="162"/>
        <v/>
      </c>
      <c r="J815" s="3" t="str">
        <f t="shared" si="163"/>
        <v/>
      </c>
      <c r="K815" s="3" t="str">
        <f t="shared" si="164"/>
        <v/>
      </c>
      <c r="L815" s="29" t="str">
        <f t="shared" si="165"/>
        <v/>
      </c>
      <c r="N815" s="20" t="str">
        <f>IF(M815="","",VLOOKUP(M815,data!E:F,2,0))</f>
        <v/>
      </c>
      <c r="O815" s="35" t="str">
        <f t="shared" si="166"/>
        <v/>
      </c>
      <c r="P815" s="5"/>
      <c r="Q815" s="5"/>
      <c r="R815" s="22" t="str">
        <f t="shared" si="167"/>
        <v/>
      </c>
      <c r="S815" s="22" t="str">
        <f t="shared" si="168"/>
        <v/>
      </c>
      <c r="T815" s="6"/>
      <c r="U815" s="20" t="str">
        <f>IF(T815="","",(VLOOKUP(T815,data!G:H,2,0)))</f>
        <v/>
      </c>
      <c r="V815" s="7"/>
      <c r="W815" s="22" t="str">
        <f t="shared" si="169"/>
        <v/>
      </c>
    </row>
    <row r="816" spans="1:23">
      <c r="A816" s="17" t="str">
        <f>IF(B816="","",VLOOKUP(B816,data!C:D,2,0))</f>
        <v/>
      </c>
      <c r="B816" s="4"/>
      <c r="C816" s="28"/>
      <c r="D816" s="3" t="str">
        <f t="shared" si="157"/>
        <v/>
      </c>
      <c r="E816" s="3" t="str">
        <f t="shared" si="158"/>
        <v/>
      </c>
      <c r="F816" s="3" t="str">
        <f t="shared" si="159"/>
        <v/>
      </c>
      <c r="G816" s="3" t="str">
        <f t="shared" si="160"/>
        <v/>
      </c>
      <c r="H816" s="29" t="str">
        <f t="shared" si="161"/>
        <v/>
      </c>
      <c r="I816" s="3" t="str">
        <f t="shared" si="162"/>
        <v/>
      </c>
      <c r="J816" s="3" t="str">
        <f t="shared" si="163"/>
        <v/>
      </c>
      <c r="K816" s="3" t="str">
        <f t="shared" si="164"/>
        <v/>
      </c>
      <c r="L816" s="29" t="str">
        <f t="shared" si="165"/>
        <v/>
      </c>
      <c r="N816" s="20" t="str">
        <f>IF(M816="","",VLOOKUP(M816,data!E:F,2,0))</f>
        <v/>
      </c>
      <c r="O816" s="35" t="str">
        <f t="shared" si="166"/>
        <v/>
      </c>
      <c r="P816" s="5"/>
      <c r="Q816" s="5"/>
      <c r="R816" s="22" t="str">
        <f t="shared" si="167"/>
        <v/>
      </c>
      <c r="S816" s="22" t="str">
        <f t="shared" si="168"/>
        <v/>
      </c>
      <c r="T816" s="6"/>
      <c r="U816" s="20" t="str">
        <f>IF(T816="","",(VLOOKUP(T816,data!G:H,2,0)))</f>
        <v/>
      </c>
      <c r="V816" s="7"/>
      <c r="W816" s="22" t="str">
        <f t="shared" si="169"/>
        <v/>
      </c>
    </row>
    <row r="817" spans="1:23">
      <c r="A817" s="17" t="str">
        <f>IF(B817="","",VLOOKUP(B817,data!C:D,2,0))</f>
        <v/>
      </c>
      <c r="B817" s="4"/>
      <c r="C817" s="28"/>
      <c r="D817" s="3" t="str">
        <f t="shared" si="157"/>
        <v/>
      </c>
      <c r="E817" s="3" t="str">
        <f t="shared" si="158"/>
        <v/>
      </c>
      <c r="F817" s="3" t="str">
        <f t="shared" si="159"/>
        <v/>
      </c>
      <c r="G817" s="3" t="str">
        <f t="shared" si="160"/>
        <v/>
      </c>
      <c r="H817" s="29" t="str">
        <f t="shared" si="161"/>
        <v/>
      </c>
      <c r="I817" s="3" t="str">
        <f t="shared" si="162"/>
        <v/>
      </c>
      <c r="J817" s="3" t="str">
        <f t="shared" si="163"/>
        <v/>
      </c>
      <c r="K817" s="3" t="str">
        <f t="shared" si="164"/>
        <v/>
      </c>
      <c r="L817" s="29" t="str">
        <f t="shared" si="165"/>
        <v/>
      </c>
      <c r="N817" s="20" t="str">
        <f>IF(M817="","",VLOOKUP(M817,data!E:F,2,0))</f>
        <v/>
      </c>
      <c r="O817" s="35" t="str">
        <f t="shared" si="166"/>
        <v/>
      </c>
      <c r="P817" s="5"/>
      <c r="Q817" s="5"/>
      <c r="R817" s="22" t="str">
        <f t="shared" si="167"/>
        <v/>
      </c>
      <c r="S817" s="22" t="str">
        <f t="shared" si="168"/>
        <v/>
      </c>
      <c r="T817" s="6"/>
      <c r="U817" s="20" t="str">
        <f>IF(T817="","",(VLOOKUP(T817,data!G:H,2,0)))</f>
        <v/>
      </c>
      <c r="V817" s="7"/>
      <c r="W817" s="22" t="str">
        <f t="shared" si="169"/>
        <v/>
      </c>
    </row>
    <row r="818" spans="1:23">
      <c r="A818" s="17" t="str">
        <f>IF(B818="","",VLOOKUP(B818,data!C:D,2,0))</f>
        <v/>
      </c>
      <c r="B818" s="4"/>
      <c r="C818" s="28"/>
      <c r="D818" s="3" t="str">
        <f t="shared" si="157"/>
        <v/>
      </c>
      <c r="E818" s="3" t="str">
        <f t="shared" si="158"/>
        <v/>
      </c>
      <c r="F818" s="3" t="str">
        <f t="shared" si="159"/>
        <v/>
      </c>
      <c r="G818" s="3" t="str">
        <f t="shared" si="160"/>
        <v/>
      </c>
      <c r="H818" s="29" t="str">
        <f t="shared" si="161"/>
        <v/>
      </c>
      <c r="I818" s="3" t="str">
        <f t="shared" si="162"/>
        <v/>
      </c>
      <c r="J818" s="3" t="str">
        <f t="shared" si="163"/>
        <v/>
      </c>
      <c r="K818" s="3" t="str">
        <f t="shared" si="164"/>
        <v/>
      </c>
      <c r="L818" s="29" t="str">
        <f t="shared" si="165"/>
        <v/>
      </c>
      <c r="N818" s="20" t="str">
        <f>IF(M818="","",VLOOKUP(M818,data!E:F,2,0))</f>
        <v/>
      </c>
      <c r="O818" s="35" t="str">
        <f t="shared" si="166"/>
        <v/>
      </c>
      <c r="P818" s="5"/>
      <c r="Q818" s="5"/>
      <c r="R818" s="22" t="str">
        <f t="shared" si="167"/>
        <v/>
      </c>
      <c r="S818" s="22" t="str">
        <f t="shared" si="168"/>
        <v/>
      </c>
      <c r="T818" s="6"/>
      <c r="U818" s="20" t="str">
        <f>IF(T818="","",(VLOOKUP(T818,data!G:H,2,0)))</f>
        <v/>
      </c>
      <c r="V818" s="7"/>
      <c r="W818" s="22" t="str">
        <f t="shared" si="169"/>
        <v/>
      </c>
    </row>
    <row r="819" spans="1:23">
      <c r="A819" s="17" t="str">
        <f>IF(B819="","",VLOOKUP(B819,data!C:D,2,0))</f>
        <v/>
      </c>
      <c r="B819" s="4"/>
      <c r="C819" s="28"/>
      <c r="D819" s="3" t="str">
        <f t="shared" si="157"/>
        <v/>
      </c>
      <c r="E819" s="3" t="str">
        <f t="shared" si="158"/>
        <v/>
      </c>
      <c r="F819" s="3" t="str">
        <f t="shared" si="159"/>
        <v/>
      </c>
      <c r="G819" s="3" t="str">
        <f t="shared" si="160"/>
        <v/>
      </c>
      <c r="H819" s="29" t="str">
        <f t="shared" si="161"/>
        <v/>
      </c>
      <c r="I819" s="3" t="str">
        <f t="shared" si="162"/>
        <v/>
      </c>
      <c r="J819" s="3" t="str">
        <f t="shared" si="163"/>
        <v/>
      </c>
      <c r="K819" s="3" t="str">
        <f t="shared" si="164"/>
        <v/>
      </c>
      <c r="L819" s="29" t="str">
        <f t="shared" si="165"/>
        <v/>
      </c>
      <c r="N819" s="20" t="str">
        <f>IF(M819="","",VLOOKUP(M819,data!E:F,2,0))</f>
        <v/>
      </c>
      <c r="O819" s="35" t="str">
        <f t="shared" si="166"/>
        <v/>
      </c>
      <c r="P819" s="5"/>
      <c r="Q819" s="5"/>
      <c r="R819" s="22" t="str">
        <f t="shared" si="167"/>
        <v/>
      </c>
      <c r="S819" s="22" t="str">
        <f t="shared" si="168"/>
        <v/>
      </c>
      <c r="T819" s="6"/>
      <c r="U819" s="20" t="str">
        <f>IF(T819="","",(VLOOKUP(T819,data!G:H,2,0)))</f>
        <v/>
      </c>
      <c r="V819" s="7"/>
      <c r="W819" s="22" t="str">
        <f t="shared" si="169"/>
        <v/>
      </c>
    </row>
    <row r="820" spans="1:23">
      <c r="A820" s="17" t="str">
        <f>IF(B820="","",VLOOKUP(B820,data!C:D,2,0))</f>
        <v/>
      </c>
      <c r="B820" s="4"/>
      <c r="C820" s="28"/>
      <c r="D820" s="3" t="str">
        <f t="shared" si="157"/>
        <v/>
      </c>
      <c r="E820" s="3" t="str">
        <f t="shared" si="158"/>
        <v/>
      </c>
      <c r="F820" s="3" t="str">
        <f t="shared" si="159"/>
        <v/>
      </c>
      <c r="G820" s="3" t="str">
        <f t="shared" si="160"/>
        <v/>
      </c>
      <c r="H820" s="29" t="str">
        <f t="shared" si="161"/>
        <v/>
      </c>
      <c r="I820" s="3" t="str">
        <f t="shared" si="162"/>
        <v/>
      </c>
      <c r="J820" s="3" t="str">
        <f t="shared" si="163"/>
        <v/>
      </c>
      <c r="K820" s="3" t="str">
        <f t="shared" si="164"/>
        <v/>
      </c>
      <c r="L820" s="29" t="str">
        <f t="shared" si="165"/>
        <v/>
      </c>
      <c r="N820" s="20" t="str">
        <f>IF(M820="","",VLOOKUP(M820,data!E:F,2,0))</f>
        <v/>
      </c>
      <c r="O820" s="35" t="str">
        <f t="shared" si="166"/>
        <v/>
      </c>
      <c r="P820" s="5"/>
      <c r="Q820" s="5"/>
      <c r="R820" s="22" t="str">
        <f t="shared" si="167"/>
        <v/>
      </c>
      <c r="S820" s="22" t="str">
        <f t="shared" si="168"/>
        <v/>
      </c>
      <c r="T820" s="6"/>
      <c r="U820" s="20" t="str">
        <f>IF(T820="","",(VLOOKUP(T820,data!G:H,2,0)))</f>
        <v/>
      </c>
      <c r="V820" s="7"/>
      <c r="W820" s="22" t="str">
        <f t="shared" si="169"/>
        <v/>
      </c>
    </row>
    <row r="821" spans="1:23">
      <c r="A821" s="17" t="str">
        <f>IF(B821="","",VLOOKUP(B821,data!C:D,2,0))</f>
        <v/>
      </c>
      <c r="B821" s="4"/>
      <c r="C821" s="28"/>
      <c r="D821" s="3" t="str">
        <f t="shared" si="157"/>
        <v/>
      </c>
      <c r="E821" s="3" t="str">
        <f t="shared" si="158"/>
        <v/>
      </c>
      <c r="F821" s="3" t="str">
        <f t="shared" si="159"/>
        <v/>
      </c>
      <c r="G821" s="3" t="str">
        <f t="shared" si="160"/>
        <v/>
      </c>
      <c r="H821" s="29" t="str">
        <f t="shared" si="161"/>
        <v/>
      </c>
      <c r="I821" s="3" t="str">
        <f t="shared" si="162"/>
        <v/>
      </c>
      <c r="J821" s="3" t="str">
        <f t="shared" si="163"/>
        <v/>
      </c>
      <c r="K821" s="3" t="str">
        <f t="shared" si="164"/>
        <v/>
      </c>
      <c r="L821" s="29" t="str">
        <f t="shared" si="165"/>
        <v/>
      </c>
      <c r="N821" s="20" t="str">
        <f>IF(M821="","",VLOOKUP(M821,data!E:F,2,0))</f>
        <v/>
      </c>
      <c r="O821" s="35" t="str">
        <f t="shared" si="166"/>
        <v/>
      </c>
      <c r="P821" s="5"/>
      <c r="Q821" s="5"/>
      <c r="R821" s="22" t="str">
        <f t="shared" si="167"/>
        <v/>
      </c>
      <c r="S821" s="22" t="str">
        <f t="shared" si="168"/>
        <v/>
      </c>
      <c r="T821" s="6"/>
      <c r="U821" s="20" t="str">
        <f>IF(T821="","",(VLOOKUP(T821,data!G:H,2,0)))</f>
        <v/>
      </c>
      <c r="V821" s="7"/>
      <c r="W821" s="22" t="str">
        <f t="shared" si="169"/>
        <v/>
      </c>
    </row>
    <row r="822" spans="1:23">
      <c r="A822" s="17" t="str">
        <f>IF(B822="","",VLOOKUP(B822,data!C:D,2,0))</f>
        <v/>
      </c>
      <c r="B822" s="4"/>
      <c r="C822" s="28"/>
      <c r="D822" s="3" t="str">
        <f t="shared" si="157"/>
        <v/>
      </c>
      <c r="E822" s="3" t="str">
        <f t="shared" si="158"/>
        <v/>
      </c>
      <c r="F822" s="3" t="str">
        <f t="shared" si="159"/>
        <v/>
      </c>
      <c r="G822" s="3" t="str">
        <f t="shared" si="160"/>
        <v/>
      </c>
      <c r="H822" s="29" t="str">
        <f t="shared" si="161"/>
        <v/>
      </c>
      <c r="I822" s="3" t="str">
        <f t="shared" si="162"/>
        <v/>
      </c>
      <c r="J822" s="3" t="str">
        <f t="shared" si="163"/>
        <v/>
      </c>
      <c r="K822" s="3" t="str">
        <f t="shared" si="164"/>
        <v/>
      </c>
      <c r="L822" s="29" t="str">
        <f t="shared" si="165"/>
        <v/>
      </c>
      <c r="N822" s="20" t="str">
        <f>IF(M822="","",VLOOKUP(M822,data!E:F,2,0))</f>
        <v/>
      </c>
      <c r="O822" s="35" t="str">
        <f t="shared" si="166"/>
        <v/>
      </c>
      <c r="P822" s="5"/>
      <c r="Q822" s="5"/>
      <c r="R822" s="22" t="str">
        <f t="shared" si="167"/>
        <v/>
      </c>
      <c r="S822" s="22" t="str">
        <f t="shared" si="168"/>
        <v/>
      </c>
      <c r="T822" s="6"/>
      <c r="U822" s="20" t="str">
        <f>IF(T822="","",(VLOOKUP(T822,data!G:H,2,0)))</f>
        <v/>
      </c>
      <c r="V822" s="7"/>
      <c r="W822" s="22" t="str">
        <f t="shared" si="169"/>
        <v/>
      </c>
    </row>
    <row r="823" spans="1:23">
      <c r="A823" s="17" t="str">
        <f>IF(B823="","",VLOOKUP(B823,data!C:D,2,0))</f>
        <v/>
      </c>
      <c r="B823" s="4"/>
      <c r="C823" s="28"/>
      <c r="D823" s="3" t="str">
        <f t="shared" si="157"/>
        <v/>
      </c>
      <c r="E823" s="3" t="str">
        <f t="shared" si="158"/>
        <v/>
      </c>
      <c r="F823" s="3" t="str">
        <f t="shared" si="159"/>
        <v/>
      </c>
      <c r="G823" s="3" t="str">
        <f t="shared" si="160"/>
        <v/>
      </c>
      <c r="H823" s="29" t="str">
        <f t="shared" si="161"/>
        <v/>
      </c>
      <c r="I823" s="3" t="str">
        <f t="shared" si="162"/>
        <v/>
      </c>
      <c r="J823" s="3" t="str">
        <f t="shared" si="163"/>
        <v/>
      </c>
      <c r="K823" s="3" t="str">
        <f t="shared" si="164"/>
        <v/>
      </c>
      <c r="L823" s="29" t="str">
        <f t="shared" si="165"/>
        <v/>
      </c>
      <c r="N823" s="20" t="str">
        <f>IF(M823="","",VLOOKUP(M823,data!E:F,2,0))</f>
        <v/>
      </c>
      <c r="O823" s="35" t="str">
        <f t="shared" si="166"/>
        <v/>
      </c>
      <c r="P823" s="5"/>
      <c r="Q823" s="5"/>
      <c r="R823" s="22" t="str">
        <f t="shared" si="167"/>
        <v/>
      </c>
      <c r="S823" s="22" t="str">
        <f t="shared" si="168"/>
        <v/>
      </c>
      <c r="T823" s="6"/>
      <c r="U823" s="20" t="str">
        <f>IF(T823="","",(VLOOKUP(T823,data!G:H,2,0)))</f>
        <v/>
      </c>
      <c r="V823" s="7"/>
      <c r="W823" s="22" t="str">
        <f t="shared" si="169"/>
        <v/>
      </c>
    </row>
    <row r="824" spans="1:23">
      <c r="A824" s="17" t="str">
        <f>IF(B824="","",VLOOKUP(B824,data!C:D,2,0))</f>
        <v/>
      </c>
      <c r="B824" s="4"/>
      <c r="C824" s="28"/>
      <c r="D824" s="3" t="str">
        <f t="shared" si="157"/>
        <v/>
      </c>
      <c r="E824" s="3" t="str">
        <f t="shared" si="158"/>
        <v/>
      </c>
      <c r="F824" s="3" t="str">
        <f t="shared" si="159"/>
        <v/>
      </c>
      <c r="G824" s="3" t="str">
        <f t="shared" si="160"/>
        <v/>
      </c>
      <c r="H824" s="29" t="str">
        <f t="shared" si="161"/>
        <v/>
      </c>
      <c r="I824" s="3" t="str">
        <f t="shared" si="162"/>
        <v/>
      </c>
      <c r="J824" s="3" t="str">
        <f t="shared" si="163"/>
        <v/>
      </c>
      <c r="K824" s="3" t="str">
        <f t="shared" si="164"/>
        <v/>
      </c>
      <c r="L824" s="29" t="str">
        <f t="shared" si="165"/>
        <v/>
      </c>
      <c r="N824" s="20" t="str">
        <f>IF(M824="","",VLOOKUP(M824,data!E:F,2,0))</f>
        <v/>
      </c>
      <c r="O824" s="35" t="str">
        <f t="shared" si="166"/>
        <v/>
      </c>
      <c r="P824" s="5"/>
      <c r="Q824" s="5"/>
      <c r="R824" s="22" t="str">
        <f t="shared" si="167"/>
        <v/>
      </c>
      <c r="S824" s="22" t="str">
        <f t="shared" si="168"/>
        <v/>
      </c>
      <c r="T824" s="6"/>
      <c r="U824" s="20" t="str">
        <f>IF(T824="","",(VLOOKUP(T824,data!G:H,2,0)))</f>
        <v/>
      </c>
      <c r="V824" s="7"/>
      <c r="W824" s="22" t="str">
        <f t="shared" si="169"/>
        <v/>
      </c>
    </row>
    <row r="825" spans="1:23">
      <c r="A825" s="17" t="str">
        <f>IF(B825="","",VLOOKUP(B825,data!C:D,2,0))</f>
        <v/>
      </c>
      <c r="B825" s="4"/>
      <c r="C825" s="28"/>
      <c r="D825" s="3" t="str">
        <f t="shared" si="157"/>
        <v/>
      </c>
      <c r="E825" s="3" t="str">
        <f t="shared" si="158"/>
        <v/>
      </c>
      <c r="F825" s="3" t="str">
        <f t="shared" si="159"/>
        <v/>
      </c>
      <c r="G825" s="3" t="str">
        <f t="shared" si="160"/>
        <v/>
      </c>
      <c r="H825" s="29" t="str">
        <f t="shared" si="161"/>
        <v/>
      </c>
      <c r="I825" s="3" t="str">
        <f t="shared" si="162"/>
        <v/>
      </c>
      <c r="J825" s="3" t="str">
        <f t="shared" si="163"/>
        <v/>
      </c>
      <c r="K825" s="3" t="str">
        <f t="shared" si="164"/>
        <v/>
      </c>
      <c r="L825" s="29" t="str">
        <f t="shared" si="165"/>
        <v/>
      </c>
      <c r="N825" s="20" t="str">
        <f>IF(M825="","",VLOOKUP(M825,data!E:F,2,0))</f>
        <v/>
      </c>
      <c r="O825" s="35" t="str">
        <f t="shared" si="166"/>
        <v/>
      </c>
      <c r="P825" s="5"/>
      <c r="Q825" s="5"/>
      <c r="R825" s="22" t="str">
        <f t="shared" si="167"/>
        <v/>
      </c>
      <c r="S825" s="22" t="str">
        <f t="shared" si="168"/>
        <v/>
      </c>
      <c r="T825" s="6"/>
      <c r="U825" s="20" t="str">
        <f>IF(T825="","",(VLOOKUP(T825,data!G:H,2,0)))</f>
        <v/>
      </c>
      <c r="V825" s="7"/>
      <c r="W825" s="22" t="str">
        <f t="shared" si="169"/>
        <v/>
      </c>
    </row>
    <row r="826" spans="1:23">
      <c r="A826" s="17" t="str">
        <f>IF(B826="","",VLOOKUP(B826,data!C:D,2,0))</f>
        <v/>
      </c>
      <c r="B826" s="4"/>
      <c r="C826" s="28"/>
      <c r="D826" s="3" t="str">
        <f t="shared" si="157"/>
        <v/>
      </c>
      <c r="E826" s="3" t="str">
        <f t="shared" si="158"/>
        <v/>
      </c>
      <c r="F826" s="3" t="str">
        <f t="shared" si="159"/>
        <v/>
      </c>
      <c r="G826" s="3" t="str">
        <f t="shared" si="160"/>
        <v/>
      </c>
      <c r="H826" s="29" t="str">
        <f t="shared" si="161"/>
        <v/>
      </c>
      <c r="I826" s="3" t="str">
        <f t="shared" si="162"/>
        <v/>
      </c>
      <c r="J826" s="3" t="str">
        <f t="shared" si="163"/>
        <v/>
      </c>
      <c r="K826" s="3" t="str">
        <f t="shared" si="164"/>
        <v/>
      </c>
      <c r="L826" s="29" t="str">
        <f t="shared" si="165"/>
        <v/>
      </c>
      <c r="N826" s="20" t="str">
        <f>IF(M826="","",VLOOKUP(M826,data!E:F,2,0))</f>
        <v/>
      </c>
      <c r="O826" s="35" t="str">
        <f t="shared" si="166"/>
        <v/>
      </c>
      <c r="P826" s="5"/>
      <c r="Q826" s="5"/>
      <c r="R826" s="22" t="str">
        <f t="shared" si="167"/>
        <v/>
      </c>
      <c r="S826" s="22" t="str">
        <f t="shared" si="168"/>
        <v/>
      </c>
      <c r="T826" s="6"/>
      <c r="U826" s="20" t="str">
        <f>IF(T826="","",(VLOOKUP(T826,data!G:H,2,0)))</f>
        <v/>
      </c>
      <c r="V826" s="7"/>
      <c r="W826" s="22" t="str">
        <f t="shared" si="169"/>
        <v/>
      </c>
    </row>
    <row r="827" spans="1:23">
      <c r="A827" s="17" t="str">
        <f>IF(B827="","",VLOOKUP(B827,data!C:D,2,0))</f>
        <v/>
      </c>
      <c r="B827" s="4"/>
      <c r="C827" s="28"/>
      <c r="D827" s="3" t="str">
        <f t="shared" si="157"/>
        <v/>
      </c>
      <c r="E827" s="3" t="str">
        <f t="shared" si="158"/>
        <v/>
      </c>
      <c r="F827" s="3" t="str">
        <f t="shared" si="159"/>
        <v/>
      </c>
      <c r="G827" s="3" t="str">
        <f t="shared" si="160"/>
        <v/>
      </c>
      <c r="H827" s="29" t="str">
        <f t="shared" si="161"/>
        <v/>
      </c>
      <c r="I827" s="3" t="str">
        <f t="shared" si="162"/>
        <v/>
      </c>
      <c r="J827" s="3" t="str">
        <f t="shared" si="163"/>
        <v/>
      </c>
      <c r="K827" s="3" t="str">
        <f t="shared" si="164"/>
        <v/>
      </c>
      <c r="L827" s="29" t="str">
        <f t="shared" si="165"/>
        <v/>
      </c>
      <c r="N827" s="20" t="str">
        <f>IF(M827="","",VLOOKUP(M827,data!E:F,2,0))</f>
        <v/>
      </c>
      <c r="O827" s="35" t="str">
        <f t="shared" si="166"/>
        <v/>
      </c>
      <c r="P827" s="5"/>
      <c r="Q827" s="5"/>
      <c r="R827" s="22" t="str">
        <f t="shared" si="167"/>
        <v/>
      </c>
      <c r="S827" s="22" t="str">
        <f t="shared" si="168"/>
        <v/>
      </c>
      <c r="T827" s="6"/>
      <c r="U827" s="20" t="str">
        <f>IF(T827="","",(VLOOKUP(T827,data!G:H,2,0)))</f>
        <v/>
      </c>
      <c r="V827" s="7"/>
      <c r="W827" s="22" t="str">
        <f t="shared" si="169"/>
        <v/>
      </c>
    </row>
    <row r="828" spans="1:23">
      <c r="A828" s="17" t="str">
        <f>IF(B828="","",VLOOKUP(B828,data!C:D,2,0))</f>
        <v/>
      </c>
      <c r="B828" s="4"/>
      <c r="C828" s="28"/>
      <c r="D828" s="3" t="str">
        <f t="shared" si="157"/>
        <v/>
      </c>
      <c r="E828" s="3" t="str">
        <f t="shared" si="158"/>
        <v/>
      </c>
      <c r="F828" s="3" t="str">
        <f t="shared" si="159"/>
        <v/>
      </c>
      <c r="G828" s="3" t="str">
        <f t="shared" si="160"/>
        <v/>
      </c>
      <c r="H828" s="29" t="str">
        <f t="shared" si="161"/>
        <v/>
      </c>
      <c r="I828" s="3" t="str">
        <f t="shared" si="162"/>
        <v/>
      </c>
      <c r="J828" s="3" t="str">
        <f t="shared" si="163"/>
        <v/>
      </c>
      <c r="K828" s="3" t="str">
        <f t="shared" si="164"/>
        <v/>
      </c>
      <c r="L828" s="29" t="str">
        <f t="shared" si="165"/>
        <v/>
      </c>
      <c r="N828" s="20" t="str">
        <f>IF(M828="","",VLOOKUP(M828,data!E:F,2,0))</f>
        <v/>
      </c>
      <c r="O828" s="35" t="str">
        <f t="shared" si="166"/>
        <v/>
      </c>
      <c r="P828" s="5"/>
      <c r="Q828" s="5"/>
      <c r="R828" s="22" t="str">
        <f t="shared" si="167"/>
        <v/>
      </c>
      <c r="S828" s="22" t="str">
        <f t="shared" si="168"/>
        <v/>
      </c>
      <c r="T828" s="6"/>
      <c r="U828" s="20" t="str">
        <f>IF(T828="","",(VLOOKUP(T828,data!G:H,2,0)))</f>
        <v/>
      </c>
      <c r="V828" s="7"/>
      <c r="W828" s="22" t="str">
        <f t="shared" si="169"/>
        <v/>
      </c>
    </row>
    <row r="829" spans="1:23">
      <c r="A829" s="17" t="str">
        <f>IF(B829="","",VLOOKUP(B829,data!C:D,2,0))</f>
        <v/>
      </c>
      <c r="B829" s="4"/>
      <c r="C829" s="28"/>
      <c r="D829" s="3" t="str">
        <f t="shared" si="157"/>
        <v/>
      </c>
      <c r="E829" s="3" t="str">
        <f t="shared" si="158"/>
        <v/>
      </c>
      <c r="F829" s="3" t="str">
        <f t="shared" si="159"/>
        <v/>
      </c>
      <c r="G829" s="3" t="str">
        <f t="shared" si="160"/>
        <v/>
      </c>
      <c r="H829" s="29" t="str">
        <f t="shared" si="161"/>
        <v/>
      </c>
      <c r="I829" s="3" t="str">
        <f t="shared" si="162"/>
        <v/>
      </c>
      <c r="J829" s="3" t="str">
        <f t="shared" si="163"/>
        <v/>
      </c>
      <c r="K829" s="3" t="str">
        <f t="shared" si="164"/>
        <v/>
      </c>
      <c r="L829" s="29" t="str">
        <f t="shared" si="165"/>
        <v/>
      </c>
      <c r="N829" s="20" t="str">
        <f>IF(M829="","",VLOOKUP(M829,data!E:F,2,0))</f>
        <v/>
      </c>
      <c r="O829" s="35" t="str">
        <f t="shared" si="166"/>
        <v/>
      </c>
      <c r="P829" s="5"/>
      <c r="Q829" s="5"/>
      <c r="R829" s="22" t="str">
        <f t="shared" si="167"/>
        <v/>
      </c>
      <c r="S829" s="22" t="str">
        <f t="shared" si="168"/>
        <v/>
      </c>
      <c r="T829" s="6"/>
      <c r="U829" s="20" t="str">
        <f>IF(T829="","",(VLOOKUP(T829,data!G:H,2,0)))</f>
        <v/>
      </c>
      <c r="V829" s="7"/>
      <c r="W829" s="22" t="str">
        <f t="shared" si="169"/>
        <v/>
      </c>
    </row>
    <row r="830" spans="1:23">
      <c r="A830" s="17" t="str">
        <f>IF(B830="","",VLOOKUP(B830,data!C:D,2,0))</f>
        <v/>
      </c>
      <c r="B830" s="4"/>
      <c r="C830" s="28"/>
      <c r="D830" s="3" t="str">
        <f t="shared" si="157"/>
        <v/>
      </c>
      <c r="E830" s="3" t="str">
        <f t="shared" si="158"/>
        <v/>
      </c>
      <c r="F830" s="3" t="str">
        <f t="shared" si="159"/>
        <v/>
      </c>
      <c r="G830" s="3" t="str">
        <f t="shared" si="160"/>
        <v/>
      </c>
      <c r="H830" s="29" t="str">
        <f t="shared" si="161"/>
        <v/>
      </c>
      <c r="I830" s="3" t="str">
        <f t="shared" si="162"/>
        <v/>
      </c>
      <c r="J830" s="3" t="str">
        <f t="shared" si="163"/>
        <v/>
      </c>
      <c r="K830" s="3" t="str">
        <f t="shared" si="164"/>
        <v/>
      </c>
      <c r="L830" s="29" t="str">
        <f t="shared" si="165"/>
        <v/>
      </c>
      <c r="N830" s="20" t="str">
        <f>IF(M830="","",VLOOKUP(M830,data!E:F,2,0))</f>
        <v/>
      </c>
      <c r="O830" s="35" t="str">
        <f t="shared" si="166"/>
        <v/>
      </c>
      <c r="P830" s="5"/>
      <c r="Q830" s="5"/>
      <c r="R830" s="22" t="str">
        <f t="shared" si="167"/>
        <v/>
      </c>
      <c r="S830" s="22" t="str">
        <f t="shared" si="168"/>
        <v/>
      </c>
      <c r="T830" s="6"/>
      <c r="U830" s="20" t="str">
        <f>IF(T830="","",(VLOOKUP(T830,data!G:H,2,0)))</f>
        <v/>
      </c>
      <c r="V830" s="7"/>
      <c r="W830" s="22" t="str">
        <f t="shared" si="169"/>
        <v/>
      </c>
    </row>
    <row r="831" spans="1:23">
      <c r="A831" s="17" t="str">
        <f>IF(B831="","",VLOOKUP(B831,data!C:D,2,0))</f>
        <v/>
      </c>
      <c r="B831" s="4"/>
      <c r="C831" s="28"/>
      <c r="D831" s="3" t="str">
        <f t="shared" si="157"/>
        <v/>
      </c>
      <c r="E831" s="3" t="str">
        <f t="shared" si="158"/>
        <v/>
      </c>
      <c r="F831" s="3" t="str">
        <f t="shared" si="159"/>
        <v/>
      </c>
      <c r="G831" s="3" t="str">
        <f t="shared" si="160"/>
        <v/>
      </c>
      <c r="H831" s="29" t="str">
        <f t="shared" si="161"/>
        <v/>
      </c>
      <c r="I831" s="3" t="str">
        <f t="shared" si="162"/>
        <v/>
      </c>
      <c r="J831" s="3" t="str">
        <f t="shared" si="163"/>
        <v/>
      </c>
      <c r="K831" s="3" t="str">
        <f t="shared" si="164"/>
        <v/>
      </c>
      <c r="L831" s="29" t="str">
        <f t="shared" si="165"/>
        <v/>
      </c>
      <c r="N831" s="20" t="str">
        <f>IF(M831="","",VLOOKUP(M831,data!E:F,2,0))</f>
        <v/>
      </c>
      <c r="O831" s="35" t="str">
        <f t="shared" si="166"/>
        <v/>
      </c>
      <c r="P831" s="5"/>
      <c r="Q831" s="5"/>
      <c r="R831" s="22" t="str">
        <f t="shared" si="167"/>
        <v/>
      </c>
      <c r="S831" s="22" t="str">
        <f t="shared" si="168"/>
        <v/>
      </c>
      <c r="T831" s="6"/>
      <c r="U831" s="20" t="str">
        <f>IF(T831="","",(VLOOKUP(T831,data!G:H,2,0)))</f>
        <v/>
      </c>
      <c r="V831" s="7"/>
      <c r="W831" s="22" t="str">
        <f t="shared" si="169"/>
        <v/>
      </c>
    </row>
    <row r="832" spans="1:23">
      <c r="A832" s="17" t="str">
        <f>IF(B832="","",VLOOKUP(B832,data!C:D,2,0))</f>
        <v/>
      </c>
      <c r="B832" s="4"/>
      <c r="C832" s="28"/>
      <c r="D832" s="3" t="str">
        <f t="shared" si="157"/>
        <v/>
      </c>
      <c r="E832" s="3" t="str">
        <f t="shared" si="158"/>
        <v/>
      </c>
      <c r="F832" s="3" t="str">
        <f t="shared" si="159"/>
        <v/>
      </c>
      <c r="G832" s="3" t="str">
        <f t="shared" si="160"/>
        <v/>
      </c>
      <c r="H832" s="29" t="str">
        <f t="shared" si="161"/>
        <v/>
      </c>
      <c r="I832" s="3" t="str">
        <f t="shared" si="162"/>
        <v/>
      </c>
      <c r="J832" s="3" t="str">
        <f t="shared" si="163"/>
        <v/>
      </c>
      <c r="K832" s="3" t="str">
        <f t="shared" si="164"/>
        <v/>
      </c>
      <c r="L832" s="29" t="str">
        <f t="shared" si="165"/>
        <v/>
      </c>
      <c r="N832" s="20" t="str">
        <f>IF(M832="","",VLOOKUP(M832,data!E:F,2,0))</f>
        <v/>
      </c>
      <c r="O832" s="35" t="str">
        <f t="shared" si="166"/>
        <v/>
      </c>
      <c r="P832" s="5"/>
      <c r="Q832" s="5"/>
      <c r="R832" s="22" t="str">
        <f t="shared" si="167"/>
        <v/>
      </c>
      <c r="S832" s="22" t="str">
        <f t="shared" si="168"/>
        <v/>
      </c>
      <c r="T832" s="6"/>
      <c r="U832" s="20" t="str">
        <f>IF(T832="","",(VLOOKUP(T832,data!G:H,2,0)))</f>
        <v/>
      </c>
      <c r="V832" s="7"/>
      <c r="W832" s="22" t="str">
        <f t="shared" si="169"/>
        <v/>
      </c>
    </row>
    <row r="833" spans="1:23">
      <c r="A833" s="17" t="str">
        <f>IF(B833="","",VLOOKUP(B833,data!C:D,2,0))</f>
        <v/>
      </c>
      <c r="B833" s="4"/>
      <c r="C833" s="28"/>
      <c r="D833" s="3" t="str">
        <f t="shared" si="157"/>
        <v/>
      </c>
      <c r="E833" s="3" t="str">
        <f t="shared" si="158"/>
        <v/>
      </c>
      <c r="F833" s="3" t="str">
        <f t="shared" si="159"/>
        <v/>
      </c>
      <c r="G833" s="3" t="str">
        <f t="shared" si="160"/>
        <v/>
      </c>
      <c r="H833" s="29" t="str">
        <f t="shared" si="161"/>
        <v/>
      </c>
      <c r="I833" s="3" t="str">
        <f t="shared" si="162"/>
        <v/>
      </c>
      <c r="J833" s="3" t="str">
        <f t="shared" si="163"/>
        <v/>
      </c>
      <c r="K833" s="3" t="str">
        <f t="shared" si="164"/>
        <v/>
      </c>
      <c r="L833" s="29" t="str">
        <f t="shared" si="165"/>
        <v/>
      </c>
      <c r="N833" s="20" t="str">
        <f>IF(M833="","",VLOOKUP(M833,data!E:F,2,0))</f>
        <v/>
      </c>
      <c r="O833" s="35" t="str">
        <f t="shared" si="166"/>
        <v/>
      </c>
      <c r="P833" s="5"/>
      <c r="Q833" s="5"/>
      <c r="R833" s="22" t="str">
        <f t="shared" si="167"/>
        <v/>
      </c>
      <c r="S833" s="22" t="str">
        <f t="shared" si="168"/>
        <v/>
      </c>
      <c r="T833" s="6"/>
      <c r="U833" s="20" t="str">
        <f>IF(T833="","",(VLOOKUP(T833,data!G:H,2,0)))</f>
        <v/>
      </c>
      <c r="V833" s="7"/>
      <c r="W833" s="22" t="str">
        <f t="shared" si="169"/>
        <v/>
      </c>
    </row>
    <row r="834" spans="1:23">
      <c r="A834" s="17" t="str">
        <f>IF(B834="","",VLOOKUP(B834,data!C:D,2,0))</f>
        <v/>
      </c>
      <c r="B834" s="4"/>
      <c r="C834" s="28"/>
      <c r="D834" s="3" t="str">
        <f t="shared" si="157"/>
        <v/>
      </c>
      <c r="E834" s="3" t="str">
        <f t="shared" si="158"/>
        <v/>
      </c>
      <c r="F834" s="3" t="str">
        <f t="shared" si="159"/>
        <v/>
      </c>
      <c r="G834" s="3" t="str">
        <f t="shared" si="160"/>
        <v/>
      </c>
      <c r="H834" s="29" t="str">
        <f t="shared" si="161"/>
        <v/>
      </c>
      <c r="I834" s="3" t="str">
        <f t="shared" si="162"/>
        <v/>
      </c>
      <c r="J834" s="3" t="str">
        <f t="shared" si="163"/>
        <v/>
      </c>
      <c r="K834" s="3" t="str">
        <f t="shared" si="164"/>
        <v/>
      </c>
      <c r="L834" s="29" t="str">
        <f t="shared" si="165"/>
        <v/>
      </c>
      <c r="N834" s="20" t="str">
        <f>IF(M834="","",VLOOKUP(M834,data!E:F,2,0))</f>
        <v/>
      </c>
      <c r="O834" s="35" t="str">
        <f t="shared" si="166"/>
        <v/>
      </c>
      <c r="P834" s="5"/>
      <c r="Q834" s="5"/>
      <c r="R834" s="22" t="str">
        <f t="shared" si="167"/>
        <v/>
      </c>
      <c r="S834" s="22" t="str">
        <f t="shared" si="168"/>
        <v/>
      </c>
      <c r="T834" s="6"/>
      <c r="U834" s="20" t="str">
        <f>IF(T834="","",(VLOOKUP(T834,data!G:H,2,0)))</f>
        <v/>
      </c>
      <c r="V834" s="7"/>
      <c r="W834" s="22" t="str">
        <f t="shared" si="169"/>
        <v/>
      </c>
    </row>
    <row r="835" spans="1:23">
      <c r="A835" s="17" t="str">
        <f>IF(B835="","",VLOOKUP(B835,data!C:D,2,0))</f>
        <v/>
      </c>
      <c r="B835" s="4"/>
      <c r="C835" s="28"/>
      <c r="D835" s="3" t="str">
        <f t="shared" ref="D835:D898" si="170">IF(C835="","",DAY(C835))</f>
        <v/>
      </c>
      <c r="E835" s="3" t="str">
        <f t="shared" ref="E835:E898" si="171">IF(C835="","",MONTH(C835))</f>
        <v/>
      </c>
      <c r="F835" s="3" t="str">
        <f t="shared" ref="F835:F898" si="172">IF(C835="","",YEAR(C835))</f>
        <v/>
      </c>
      <c r="G835" s="3" t="str">
        <f t="shared" ref="G835:G898" si="173">IF(C835="","",(E835&amp;"/"&amp;D835&amp;"/"&amp;F835))</f>
        <v/>
      </c>
      <c r="H835" s="29" t="str">
        <f t="shared" ref="H835:H898" si="174">IF(C835&gt;0,C835,"")</f>
        <v/>
      </c>
      <c r="I835" s="3" t="str">
        <f t="shared" ref="I835:I898" si="175">IF(H835="","",DAY(H835))</f>
        <v/>
      </c>
      <c r="J835" s="3" t="str">
        <f t="shared" ref="J835:J898" si="176">IF(H835="","",MONTH(H835))</f>
        <v/>
      </c>
      <c r="K835" s="3" t="str">
        <f t="shared" ref="K835:K898" si="177">IF(H835="","",YEAR(H835))</f>
        <v/>
      </c>
      <c r="L835" s="29" t="str">
        <f t="shared" ref="L835:L898" si="178">IF(H835="","",(J835&amp;"/"&amp;I835&amp;"/"&amp;K835))</f>
        <v/>
      </c>
      <c r="N835" s="20" t="str">
        <f>IF(M835="","",VLOOKUP(M835,data!E:F,2,0))</f>
        <v/>
      </c>
      <c r="O835" s="35" t="str">
        <f t="shared" ref="O835:O898" si="179">IF(C835&gt;0,1,"")</f>
        <v/>
      </c>
      <c r="P835" s="5"/>
      <c r="Q835" s="5"/>
      <c r="R835" s="22" t="str">
        <f t="shared" ref="R835:R898" si="180">IF(P835=0,"",MROUND(((Q835-P835)*24),0.5))</f>
        <v/>
      </c>
      <c r="S835" s="22" t="str">
        <f t="shared" ref="S835:S898" si="181">IF(P835=0,"",IF(Q835=0,"",IF(W835&gt;R835,R835,W835)))</f>
        <v/>
      </c>
      <c r="T835" s="6"/>
      <c r="U835" s="20" t="str">
        <f>IF(T835="","",(VLOOKUP(T835,data!G:H,2,0)))</f>
        <v/>
      </c>
      <c r="V835" s="7"/>
      <c r="W835" s="22" t="str">
        <f t="shared" ref="W835:W898" si="182">IF(P835=0,"",IF(M835=5,4,IF(M835=6,4,IF(M835=7,4,IF(M835=9,2,IF(M835=10,2,IF(M835=11,2,R835)))))))</f>
        <v/>
      </c>
    </row>
    <row r="836" spans="1:23">
      <c r="A836" s="17" t="str">
        <f>IF(B836="","",VLOOKUP(B836,data!C:D,2,0))</f>
        <v/>
      </c>
      <c r="B836" s="4"/>
      <c r="C836" s="28"/>
      <c r="D836" s="3" t="str">
        <f t="shared" si="170"/>
        <v/>
      </c>
      <c r="E836" s="3" t="str">
        <f t="shared" si="171"/>
        <v/>
      </c>
      <c r="F836" s="3" t="str">
        <f t="shared" si="172"/>
        <v/>
      </c>
      <c r="G836" s="3" t="str">
        <f t="shared" si="173"/>
        <v/>
      </c>
      <c r="H836" s="29" t="str">
        <f t="shared" si="174"/>
        <v/>
      </c>
      <c r="I836" s="3" t="str">
        <f t="shared" si="175"/>
        <v/>
      </c>
      <c r="J836" s="3" t="str">
        <f t="shared" si="176"/>
        <v/>
      </c>
      <c r="K836" s="3" t="str">
        <f t="shared" si="177"/>
        <v/>
      </c>
      <c r="L836" s="29" t="str">
        <f t="shared" si="178"/>
        <v/>
      </c>
      <c r="N836" s="20" t="str">
        <f>IF(M836="","",VLOOKUP(M836,data!E:F,2,0))</f>
        <v/>
      </c>
      <c r="O836" s="35" t="str">
        <f t="shared" si="179"/>
        <v/>
      </c>
      <c r="P836" s="5"/>
      <c r="Q836" s="5"/>
      <c r="R836" s="22" t="str">
        <f t="shared" si="180"/>
        <v/>
      </c>
      <c r="S836" s="22" t="str">
        <f t="shared" si="181"/>
        <v/>
      </c>
      <c r="T836" s="6"/>
      <c r="U836" s="20" t="str">
        <f>IF(T836="","",(VLOOKUP(T836,data!G:H,2,0)))</f>
        <v/>
      </c>
      <c r="V836" s="7"/>
      <c r="W836" s="22" t="str">
        <f t="shared" si="182"/>
        <v/>
      </c>
    </row>
    <row r="837" spans="1:23">
      <c r="A837" s="17" t="str">
        <f>IF(B837="","",VLOOKUP(B837,data!C:D,2,0))</f>
        <v/>
      </c>
      <c r="B837" s="4"/>
      <c r="C837" s="28"/>
      <c r="D837" s="3" t="str">
        <f t="shared" si="170"/>
        <v/>
      </c>
      <c r="E837" s="3" t="str">
        <f t="shared" si="171"/>
        <v/>
      </c>
      <c r="F837" s="3" t="str">
        <f t="shared" si="172"/>
        <v/>
      </c>
      <c r="G837" s="3" t="str">
        <f t="shared" si="173"/>
        <v/>
      </c>
      <c r="H837" s="29" t="str">
        <f t="shared" si="174"/>
        <v/>
      </c>
      <c r="I837" s="3" t="str">
        <f t="shared" si="175"/>
        <v/>
      </c>
      <c r="J837" s="3" t="str">
        <f t="shared" si="176"/>
        <v/>
      </c>
      <c r="K837" s="3" t="str">
        <f t="shared" si="177"/>
        <v/>
      </c>
      <c r="L837" s="29" t="str">
        <f t="shared" si="178"/>
        <v/>
      </c>
      <c r="N837" s="20" t="str">
        <f>IF(M837="","",VLOOKUP(M837,data!E:F,2,0))</f>
        <v/>
      </c>
      <c r="O837" s="35" t="str">
        <f t="shared" si="179"/>
        <v/>
      </c>
      <c r="P837" s="5"/>
      <c r="Q837" s="5"/>
      <c r="R837" s="22" t="str">
        <f t="shared" si="180"/>
        <v/>
      </c>
      <c r="S837" s="22" t="str">
        <f t="shared" si="181"/>
        <v/>
      </c>
      <c r="T837" s="6"/>
      <c r="U837" s="20" t="str">
        <f>IF(T837="","",(VLOOKUP(T837,data!G:H,2,0)))</f>
        <v/>
      </c>
      <c r="V837" s="7"/>
      <c r="W837" s="22" t="str">
        <f t="shared" si="182"/>
        <v/>
      </c>
    </row>
    <row r="838" spans="1:23">
      <c r="A838" s="17" t="str">
        <f>IF(B838="","",VLOOKUP(B838,data!C:D,2,0))</f>
        <v/>
      </c>
      <c r="B838" s="4"/>
      <c r="C838" s="28"/>
      <c r="D838" s="3" t="str">
        <f t="shared" si="170"/>
        <v/>
      </c>
      <c r="E838" s="3" t="str">
        <f t="shared" si="171"/>
        <v/>
      </c>
      <c r="F838" s="3" t="str">
        <f t="shared" si="172"/>
        <v/>
      </c>
      <c r="G838" s="3" t="str">
        <f t="shared" si="173"/>
        <v/>
      </c>
      <c r="H838" s="29" t="str">
        <f t="shared" si="174"/>
        <v/>
      </c>
      <c r="I838" s="3" t="str">
        <f t="shared" si="175"/>
        <v/>
      </c>
      <c r="J838" s="3" t="str">
        <f t="shared" si="176"/>
        <v/>
      </c>
      <c r="K838" s="3" t="str">
        <f t="shared" si="177"/>
        <v/>
      </c>
      <c r="L838" s="29" t="str">
        <f t="shared" si="178"/>
        <v/>
      </c>
      <c r="N838" s="20" t="str">
        <f>IF(M838="","",VLOOKUP(M838,data!E:F,2,0))</f>
        <v/>
      </c>
      <c r="O838" s="35" t="str">
        <f t="shared" si="179"/>
        <v/>
      </c>
      <c r="P838" s="5"/>
      <c r="Q838" s="5"/>
      <c r="R838" s="22" t="str">
        <f t="shared" si="180"/>
        <v/>
      </c>
      <c r="S838" s="22" t="str">
        <f t="shared" si="181"/>
        <v/>
      </c>
      <c r="T838" s="6"/>
      <c r="U838" s="20" t="str">
        <f>IF(T838="","",(VLOOKUP(T838,data!G:H,2,0)))</f>
        <v/>
      </c>
      <c r="V838" s="7"/>
      <c r="W838" s="22" t="str">
        <f t="shared" si="182"/>
        <v/>
      </c>
    </row>
    <row r="839" spans="1:23">
      <c r="A839" s="17" t="str">
        <f>IF(B839="","",VLOOKUP(B839,data!C:D,2,0))</f>
        <v/>
      </c>
      <c r="B839" s="4"/>
      <c r="C839" s="28"/>
      <c r="D839" s="3" t="str">
        <f t="shared" si="170"/>
        <v/>
      </c>
      <c r="E839" s="3" t="str">
        <f t="shared" si="171"/>
        <v/>
      </c>
      <c r="F839" s="3" t="str">
        <f t="shared" si="172"/>
        <v/>
      </c>
      <c r="G839" s="3" t="str">
        <f t="shared" si="173"/>
        <v/>
      </c>
      <c r="H839" s="29" t="str">
        <f t="shared" si="174"/>
        <v/>
      </c>
      <c r="I839" s="3" t="str">
        <f t="shared" si="175"/>
        <v/>
      </c>
      <c r="J839" s="3" t="str">
        <f t="shared" si="176"/>
        <v/>
      </c>
      <c r="K839" s="3" t="str">
        <f t="shared" si="177"/>
        <v/>
      </c>
      <c r="L839" s="29" t="str">
        <f t="shared" si="178"/>
        <v/>
      </c>
      <c r="N839" s="20" t="str">
        <f>IF(M839="","",VLOOKUP(M839,data!E:F,2,0))</f>
        <v/>
      </c>
      <c r="O839" s="35" t="str">
        <f t="shared" si="179"/>
        <v/>
      </c>
      <c r="P839" s="5"/>
      <c r="Q839" s="5"/>
      <c r="R839" s="22" t="str">
        <f t="shared" si="180"/>
        <v/>
      </c>
      <c r="S839" s="22" t="str">
        <f t="shared" si="181"/>
        <v/>
      </c>
      <c r="T839" s="6"/>
      <c r="U839" s="20" t="str">
        <f>IF(T839="","",(VLOOKUP(T839,data!G:H,2,0)))</f>
        <v/>
      </c>
      <c r="V839" s="7"/>
      <c r="W839" s="22" t="str">
        <f t="shared" si="182"/>
        <v/>
      </c>
    </row>
    <row r="840" spans="1:23">
      <c r="A840" s="17" t="str">
        <f>IF(B840="","",VLOOKUP(B840,data!C:D,2,0))</f>
        <v/>
      </c>
      <c r="B840" s="4"/>
      <c r="C840" s="28"/>
      <c r="D840" s="3" t="str">
        <f t="shared" si="170"/>
        <v/>
      </c>
      <c r="E840" s="3" t="str">
        <f t="shared" si="171"/>
        <v/>
      </c>
      <c r="F840" s="3" t="str">
        <f t="shared" si="172"/>
        <v/>
      </c>
      <c r="G840" s="3" t="str">
        <f t="shared" si="173"/>
        <v/>
      </c>
      <c r="H840" s="29" t="str">
        <f t="shared" si="174"/>
        <v/>
      </c>
      <c r="I840" s="3" t="str">
        <f t="shared" si="175"/>
        <v/>
      </c>
      <c r="J840" s="3" t="str">
        <f t="shared" si="176"/>
        <v/>
      </c>
      <c r="K840" s="3" t="str">
        <f t="shared" si="177"/>
        <v/>
      </c>
      <c r="L840" s="29" t="str">
        <f t="shared" si="178"/>
        <v/>
      </c>
      <c r="N840" s="20" t="str">
        <f>IF(M840="","",VLOOKUP(M840,data!E:F,2,0))</f>
        <v/>
      </c>
      <c r="O840" s="35" t="str">
        <f t="shared" si="179"/>
        <v/>
      </c>
      <c r="P840" s="5"/>
      <c r="Q840" s="5"/>
      <c r="R840" s="22" t="str">
        <f t="shared" si="180"/>
        <v/>
      </c>
      <c r="S840" s="22" t="str">
        <f t="shared" si="181"/>
        <v/>
      </c>
      <c r="T840" s="6"/>
      <c r="U840" s="20" t="str">
        <f>IF(T840="","",(VLOOKUP(T840,data!G:H,2,0)))</f>
        <v/>
      </c>
      <c r="V840" s="7"/>
      <c r="W840" s="22" t="str">
        <f t="shared" si="182"/>
        <v/>
      </c>
    </row>
    <row r="841" spans="1:23">
      <c r="A841" s="17" t="str">
        <f>IF(B841="","",VLOOKUP(B841,data!C:D,2,0))</f>
        <v/>
      </c>
      <c r="B841" s="4"/>
      <c r="C841" s="28"/>
      <c r="D841" s="3" t="str">
        <f t="shared" si="170"/>
        <v/>
      </c>
      <c r="E841" s="3" t="str">
        <f t="shared" si="171"/>
        <v/>
      </c>
      <c r="F841" s="3" t="str">
        <f t="shared" si="172"/>
        <v/>
      </c>
      <c r="G841" s="3" t="str">
        <f t="shared" si="173"/>
        <v/>
      </c>
      <c r="H841" s="29" t="str">
        <f t="shared" si="174"/>
        <v/>
      </c>
      <c r="I841" s="3" t="str">
        <f t="shared" si="175"/>
        <v/>
      </c>
      <c r="J841" s="3" t="str">
        <f t="shared" si="176"/>
        <v/>
      </c>
      <c r="K841" s="3" t="str">
        <f t="shared" si="177"/>
        <v/>
      </c>
      <c r="L841" s="29" t="str">
        <f t="shared" si="178"/>
        <v/>
      </c>
      <c r="N841" s="20" t="str">
        <f>IF(M841="","",VLOOKUP(M841,data!E:F,2,0))</f>
        <v/>
      </c>
      <c r="O841" s="35" t="str">
        <f t="shared" si="179"/>
        <v/>
      </c>
      <c r="P841" s="5"/>
      <c r="Q841" s="5"/>
      <c r="R841" s="22" t="str">
        <f t="shared" si="180"/>
        <v/>
      </c>
      <c r="S841" s="22" t="str">
        <f t="shared" si="181"/>
        <v/>
      </c>
      <c r="T841" s="6"/>
      <c r="U841" s="20" t="str">
        <f>IF(T841="","",(VLOOKUP(T841,data!G:H,2,0)))</f>
        <v/>
      </c>
      <c r="V841" s="7"/>
      <c r="W841" s="22" t="str">
        <f t="shared" si="182"/>
        <v/>
      </c>
    </row>
    <row r="842" spans="1:23">
      <c r="A842" s="17" t="str">
        <f>IF(B842="","",VLOOKUP(B842,data!C:D,2,0))</f>
        <v/>
      </c>
      <c r="B842" s="4"/>
      <c r="C842" s="28"/>
      <c r="D842" s="3" t="str">
        <f t="shared" si="170"/>
        <v/>
      </c>
      <c r="E842" s="3" t="str">
        <f t="shared" si="171"/>
        <v/>
      </c>
      <c r="F842" s="3" t="str">
        <f t="shared" si="172"/>
        <v/>
      </c>
      <c r="G842" s="3" t="str">
        <f t="shared" si="173"/>
        <v/>
      </c>
      <c r="H842" s="29" t="str">
        <f t="shared" si="174"/>
        <v/>
      </c>
      <c r="I842" s="3" t="str">
        <f t="shared" si="175"/>
        <v/>
      </c>
      <c r="J842" s="3" t="str">
        <f t="shared" si="176"/>
        <v/>
      </c>
      <c r="K842" s="3" t="str">
        <f t="shared" si="177"/>
        <v/>
      </c>
      <c r="L842" s="29" t="str">
        <f t="shared" si="178"/>
        <v/>
      </c>
      <c r="N842" s="20" t="str">
        <f>IF(M842="","",VLOOKUP(M842,data!E:F,2,0))</f>
        <v/>
      </c>
      <c r="O842" s="35" t="str">
        <f t="shared" si="179"/>
        <v/>
      </c>
      <c r="P842" s="5"/>
      <c r="Q842" s="5"/>
      <c r="R842" s="22" t="str">
        <f t="shared" si="180"/>
        <v/>
      </c>
      <c r="S842" s="22" t="str">
        <f t="shared" si="181"/>
        <v/>
      </c>
      <c r="T842" s="6"/>
      <c r="U842" s="20" t="str">
        <f>IF(T842="","",(VLOOKUP(T842,data!G:H,2,0)))</f>
        <v/>
      </c>
      <c r="V842" s="7"/>
      <c r="W842" s="22" t="str">
        <f t="shared" si="182"/>
        <v/>
      </c>
    </row>
    <row r="843" spans="1:23">
      <c r="A843" s="17" t="str">
        <f>IF(B843="","",VLOOKUP(B843,data!C:D,2,0))</f>
        <v/>
      </c>
      <c r="B843" s="4"/>
      <c r="C843" s="28"/>
      <c r="D843" s="3" t="str">
        <f t="shared" si="170"/>
        <v/>
      </c>
      <c r="E843" s="3" t="str">
        <f t="shared" si="171"/>
        <v/>
      </c>
      <c r="F843" s="3" t="str">
        <f t="shared" si="172"/>
        <v/>
      </c>
      <c r="G843" s="3" t="str">
        <f t="shared" si="173"/>
        <v/>
      </c>
      <c r="H843" s="29" t="str">
        <f t="shared" si="174"/>
        <v/>
      </c>
      <c r="I843" s="3" t="str">
        <f t="shared" si="175"/>
        <v/>
      </c>
      <c r="J843" s="3" t="str">
        <f t="shared" si="176"/>
        <v/>
      </c>
      <c r="K843" s="3" t="str">
        <f t="shared" si="177"/>
        <v/>
      </c>
      <c r="L843" s="29" t="str">
        <f t="shared" si="178"/>
        <v/>
      </c>
      <c r="N843" s="20" t="str">
        <f>IF(M843="","",VLOOKUP(M843,data!E:F,2,0))</f>
        <v/>
      </c>
      <c r="O843" s="35" t="str">
        <f t="shared" si="179"/>
        <v/>
      </c>
      <c r="P843" s="5"/>
      <c r="Q843" s="5"/>
      <c r="R843" s="22" t="str">
        <f t="shared" si="180"/>
        <v/>
      </c>
      <c r="S843" s="22" t="str">
        <f t="shared" si="181"/>
        <v/>
      </c>
      <c r="T843" s="6"/>
      <c r="U843" s="20" t="str">
        <f>IF(T843="","",(VLOOKUP(T843,data!G:H,2,0)))</f>
        <v/>
      </c>
      <c r="V843" s="7"/>
      <c r="W843" s="22" t="str">
        <f t="shared" si="182"/>
        <v/>
      </c>
    </row>
    <row r="844" spans="1:23">
      <c r="A844" s="17" t="str">
        <f>IF(B844="","",VLOOKUP(B844,data!C:D,2,0))</f>
        <v/>
      </c>
      <c r="B844" s="4"/>
      <c r="C844" s="28"/>
      <c r="D844" s="3" t="str">
        <f t="shared" si="170"/>
        <v/>
      </c>
      <c r="E844" s="3" t="str">
        <f t="shared" si="171"/>
        <v/>
      </c>
      <c r="F844" s="3" t="str">
        <f t="shared" si="172"/>
        <v/>
      </c>
      <c r="G844" s="3" t="str">
        <f t="shared" si="173"/>
        <v/>
      </c>
      <c r="H844" s="29" t="str">
        <f t="shared" si="174"/>
        <v/>
      </c>
      <c r="I844" s="3" t="str">
        <f t="shared" si="175"/>
        <v/>
      </c>
      <c r="J844" s="3" t="str">
        <f t="shared" si="176"/>
        <v/>
      </c>
      <c r="K844" s="3" t="str">
        <f t="shared" si="177"/>
        <v/>
      </c>
      <c r="L844" s="29" t="str">
        <f t="shared" si="178"/>
        <v/>
      </c>
      <c r="N844" s="20" t="str">
        <f>IF(M844="","",VLOOKUP(M844,data!E:F,2,0))</f>
        <v/>
      </c>
      <c r="O844" s="35" t="str">
        <f t="shared" si="179"/>
        <v/>
      </c>
      <c r="P844" s="5"/>
      <c r="Q844" s="5"/>
      <c r="R844" s="22" t="str">
        <f t="shared" si="180"/>
        <v/>
      </c>
      <c r="S844" s="22" t="str">
        <f t="shared" si="181"/>
        <v/>
      </c>
      <c r="T844" s="6"/>
      <c r="U844" s="20" t="str">
        <f>IF(T844="","",(VLOOKUP(T844,data!G:H,2,0)))</f>
        <v/>
      </c>
      <c r="V844" s="7"/>
      <c r="W844" s="22" t="str">
        <f t="shared" si="182"/>
        <v/>
      </c>
    </row>
    <row r="845" spans="1:23">
      <c r="A845" s="17" t="str">
        <f>IF(B845="","",VLOOKUP(B845,data!C:D,2,0))</f>
        <v/>
      </c>
      <c r="B845" s="4"/>
      <c r="C845" s="28"/>
      <c r="D845" s="3" t="str">
        <f t="shared" si="170"/>
        <v/>
      </c>
      <c r="E845" s="3" t="str">
        <f t="shared" si="171"/>
        <v/>
      </c>
      <c r="F845" s="3" t="str">
        <f t="shared" si="172"/>
        <v/>
      </c>
      <c r="G845" s="3" t="str">
        <f t="shared" si="173"/>
        <v/>
      </c>
      <c r="H845" s="29" t="str">
        <f t="shared" si="174"/>
        <v/>
      </c>
      <c r="I845" s="3" t="str">
        <f t="shared" si="175"/>
        <v/>
      </c>
      <c r="J845" s="3" t="str">
        <f t="shared" si="176"/>
        <v/>
      </c>
      <c r="K845" s="3" t="str">
        <f t="shared" si="177"/>
        <v/>
      </c>
      <c r="L845" s="29" t="str">
        <f t="shared" si="178"/>
        <v/>
      </c>
      <c r="N845" s="20" t="str">
        <f>IF(M845="","",VLOOKUP(M845,data!E:F,2,0))</f>
        <v/>
      </c>
      <c r="O845" s="35" t="str">
        <f t="shared" si="179"/>
        <v/>
      </c>
      <c r="P845" s="5"/>
      <c r="Q845" s="5"/>
      <c r="R845" s="22" t="str">
        <f t="shared" si="180"/>
        <v/>
      </c>
      <c r="S845" s="22" t="str">
        <f t="shared" si="181"/>
        <v/>
      </c>
      <c r="T845" s="6"/>
      <c r="U845" s="20" t="str">
        <f>IF(T845="","",(VLOOKUP(T845,data!G:H,2,0)))</f>
        <v/>
      </c>
      <c r="V845" s="7"/>
      <c r="W845" s="22" t="str">
        <f t="shared" si="182"/>
        <v/>
      </c>
    </row>
    <row r="846" spans="1:23">
      <c r="A846" s="17" t="str">
        <f>IF(B846="","",VLOOKUP(B846,data!C:D,2,0))</f>
        <v/>
      </c>
      <c r="B846" s="4"/>
      <c r="C846" s="28"/>
      <c r="D846" s="3" t="str">
        <f t="shared" si="170"/>
        <v/>
      </c>
      <c r="E846" s="3" t="str">
        <f t="shared" si="171"/>
        <v/>
      </c>
      <c r="F846" s="3" t="str">
        <f t="shared" si="172"/>
        <v/>
      </c>
      <c r="G846" s="3" t="str">
        <f t="shared" si="173"/>
        <v/>
      </c>
      <c r="H846" s="29" t="str">
        <f t="shared" si="174"/>
        <v/>
      </c>
      <c r="I846" s="3" t="str">
        <f t="shared" si="175"/>
        <v/>
      </c>
      <c r="J846" s="3" t="str">
        <f t="shared" si="176"/>
        <v/>
      </c>
      <c r="K846" s="3" t="str">
        <f t="shared" si="177"/>
        <v/>
      </c>
      <c r="L846" s="29" t="str">
        <f t="shared" si="178"/>
        <v/>
      </c>
      <c r="N846" s="20" t="str">
        <f>IF(M846="","",VLOOKUP(M846,data!E:F,2,0))</f>
        <v/>
      </c>
      <c r="O846" s="35" t="str">
        <f t="shared" si="179"/>
        <v/>
      </c>
      <c r="P846" s="5"/>
      <c r="Q846" s="5"/>
      <c r="R846" s="22" t="str">
        <f t="shared" si="180"/>
        <v/>
      </c>
      <c r="S846" s="22" t="str">
        <f t="shared" si="181"/>
        <v/>
      </c>
      <c r="T846" s="6"/>
      <c r="U846" s="20" t="str">
        <f>IF(T846="","",(VLOOKUP(T846,data!G:H,2,0)))</f>
        <v/>
      </c>
      <c r="V846" s="7"/>
      <c r="W846" s="22" t="str">
        <f t="shared" si="182"/>
        <v/>
      </c>
    </row>
    <row r="847" spans="1:23">
      <c r="A847" s="17" t="str">
        <f>IF(B847="","",VLOOKUP(B847,data!C:D,2,0))</f>
        <v/>
      </c>
      <c r="B847" s="4"/>
      <c r="C847" s="28"/>
      <c r="D847" s="3" t="str">
        <f t="shared" si="170"/>
        <v/>
      </c>
      <c r="E847" s="3" t="str">
        <f t="shared" si="171"/>
        <v/>
      </c>
      <c r="F847" s="3" t="str">
        <f t="shared" si="172"/>
        <v/>
      </c>
      <c r="G847" s="3" t="str">
        <f t="shared" si="173"/>
        <v/>
      </c>
      <c r="H847" s="29" t="str">
        <f t="shared" si="174"/>
        <v/>
      </c>
      <c r="I847" s="3" t="str">
        <f t="shared" si="175"/>
        <v/>
      </c>
      <c r="J847" s="3" t="str">
        <f t="shared" si="176"/>
        <v/>
      </c>
      <c r="K847" s="3" t="str">
        <f t="shared" si="177"/>
        <v/>
      </c>
      <c r="L847" s="29" t="str">
        <f t="shared" si="178"/>
        <v/>
      </c>
      <c r="N847" s="20" t="str">
        <f>IF(M847="","",VLOOKUP(M847,data!E:F,2,0))</f>
        <v/>
      </c>
      <c r="O847" s="35" t="str">
        <f t="shared" si="179"/>
        <v/>
      </c>
      <c r="P847" s="5"/>
      <c r="Q847" s="5"/>
      <c r="R847" s="22" t="str">
        <f t="shared" si="180"/>
        <v/>
      </c>
      <c r="S847" s="22" t="str">
        <f t="shared" si="181"/>
        <v/>
      </c>
      <c r="T847" s="6"/>
      <c r="U847" s="20" t="str">
        <f>IF(T847="","",(VLOOKUP(T847,data!G:H,2,0)))</f>
        <v/>
      </c>
      <c r="V847" s="7"/>
      <c r="W847" s="22" t="str">
        <f t="shared" si="182"/>
        <v/>
      </c>
    </row>
    <row r="848" spans="1:23">
      <c r="A848" s="17" t="str">
        <f>IF(B848="","",VLOOKUP(B848,data!C:D,2,0))</f>
        <v/>
      </c>
      <c r="B848" s="4"/>
      <c r="C848" s="28"/>
      <c r="D848" s="3" t="str">
        <f t="shared" si="170"/>
        <v/>
      </c>
      <c r="E848" s="3" t="str">
        <f t="shared" si="171"/>
        <v/>
      </c>
      <c r="F848" s="3" t="str">
        <f t="shared" si="172"/>
        <v/>
      </c>
      <c r="G848" s="3" t="str">
        <f t="shared" si="173"/>
        <v/>
      </c>
      <c r="H848" s="29" t="str">
        <f t="shared" si="174"/>
        <v/>
      </c>
      <c r="I848" s="3" t="str">
        <f t="shared" si="175"/>
        <v/>
      </c>
      <c r="J848" s="3" t="str">
        <f t="shared" si="176"/>
        <v/>
      </c>
      <c r="K848" s="3" t="str">
        <f t="shared" si="177"/>
        <v/>
      </c>
      <c r="L848" s="29" t="str">
        <f t="shared" si="178"/>
        <v/>
      </c>
      <c r="N848" s="20" t="str">
        <f>IF(M848="","",VLOOKUP(M848,data!E:F,2,0))</f>
        <v/>
      </c>
      <c r="O848" s="35" t="str">
        <f t="shared" si="179"/>
        <v/>
      </c>
      <c r="P848" s="5"/>
      <c r="Q848" s="5"/>
      <c r="R848" s="22" t="str">
        <f t="shared" si="180"/>
        <v/>
      </c>
      <c r="S848" s="22" t="str">
        <f t="shared" si="181"/>
        <v/>
      </c>
      <c r="T848" s="6"/>
      <c r="U848" s="20" t="str">
        <f>IF(T848="","",(VLOOKUP(T848,data!G:H,2,0)))</f>
        <v/>
      </c>
      <c r="V848" s="7"/>
      <c r="W848" s="22" t="str">
        <f t="shared" si="182"/>
        <v/>
      </c>
    </row>
    <row r="849" spans="1:23">
      <c r="A849" s="17" t="str">
        <f>IF(B849="","",VLOOKUP(B849,data!C:D,2,0))</f>
        <v/>
      </c>
      <c r="B849" s="4"/>
      <c r="C849" s="28"/>
      <c r="D849" s="3" t="str">
        <f t="shared" si="170"/>
        <v/>
      </c>
      <c r="E849" s="3" t="str">
        <f t="shared" si="171"/>
        <v/>
      </c>
      <c r="F849" s="3" t="str">
        <f t="shared" si="172"/>
        <v/>
      </c>
      <c r="G849" s="3" t="str">
        <f t="shared" si="173"/>
        <v/>
      </c>
      <c r="H849" s="29" t="str">
        <f t="shared" si="174"/>
        <v/>
      </c>
      <c r="I849" s="3" t="str">
        <f t="shared" si="175"/>
        <v/>
      </c>
      <c r="J849" s="3" t="str">
        <f t="shared" si="176"/>
        <v/>
      </c>
      <c r="K849" s="3" t="str">
        <f t="shared" si="177"/>
        <v/>
      </c>
      <c r="L849" s="29" t="str">
        <f t="shared" si="178"/>
        <v/>
      </c>
      <c r="N849" s="20" t="str">
        <f>IF(M849="","",VLOOKUP(M849,data!E:F,2,0))</f>
        <v/>
      </c>
      <c r="O849" s="35" t="str">
        <f t="shared" si="179"/>
        <v/>
      </c>
      <c r="P849" s="5"/>
      <c r="Q849" s="5"/>
      <c r="R849" s="22" t="str">
        <f t="shared" si="180"/>
        <v/>
      </c>
      <c r="S849" s="22" t="str">
        <f t="shared" si="181"/>
        <v/>
      </c>
      <c r="T849" s="6"/>
      <c r="U849" s="20" t="str">
        <f>IF(T849="","",(VLOOKUP(T849,data!G:H,2,0)))</f>
        <v/>
      </c>
      <c r="V849" s="7"/>
      <c r="W849" s="22" t="str">
        <f t="shared" si="182"/>
        <v/>
      </c>
    </row>
    <row r="850" spans="1:23">
      <c r="A850" s="17" t="str">
        <f>IF(B850="","",VLOOKUP(B850,data!C:D,2,0))</f>
        <v/>
      </c>
      <c r="B850" s="4"/>
      <c r="C850" s="28"/>
      <c r="D850" s="3" t="str">
        <f t="shared" si="170"/>
        <v/>
      </c>
      <c r="E850" s="3" t="str">
        <f t="shared" si="171"/>
        <v/>
      </c>
      <c r="F850" s="3" t="str">
        <f t="shared" si="172"/>
        <v/>
      </c>
      <c r="G850" s="3" t="str">
        <f t="shared" si="173"/>
        <v/>
      </c>
      <c r="H850" s="29" t="str">
        <f t="shared" si="174"/>
        <v/>
      </c>
      <c r="I850" s="3" t="str">
        <f t="shared" si="175"/>
        <v/>
      </c>
      <c r="J850" s="3" t="str">
        <f t="shared" si="176"/>
        <v/>
      </c>
      <c r="K850" s="3" t="str">
        <f t="shared" si="177"/>
        <v/>
      </c>
      <c r="L850" s="29" t="str">
        <f t="shared" si="178"/>
        <v/>
      </c>
      <c r="N850" s="20" t="str">
        <f>IF(M850="","",VLOOKUP(M850,data!E:F,2,0))</f>
        <v/>
      </c>
      <c r="O850" s="35" t="str">
        <f t="shared" si="179"/>
        <v/>
      </c>
      <c r="P850" s="5"/>
      <c r="Q850" s="5"/>
      <c r="R850" s="22" t="str">
        <f t="shared" si="180"/>
        <v/>
      </c>
      <c r="S850" s="22" t="str">
        <f t="shared" si="181"/>
        <v/>
      </c>
      <c r="T850" s="6"/>
      <c r="U850" s="20" t="str">
        <f>IF(T850="","",(VLOOKUP(T850,data!G:H,2,0)))</f>
        <v/>
      </c>
      <c r="V850" s="7"/>
      <c r="W850" s="22" t="str">
        <f t="shared" si="182"/>
        <v/>
      </c>
    </row>
    <row r="851" spans="1:23">
      <c r="A851" s="17" t="str">
        <f>IF(B851="","",VLOOKUP(B851,data!C:D,2,0))</f>
        <v/>
      </c>
      <c r="B851" s="4"/>
      <c r="C851" s="28"/>
      <c r="D851" s="3" t="str">
        <f t="shared" si="170"/>
        <v/>
      </c>
      <c r="E851" s="3" t="str">
        <f t="shared" si="171"/>
        <v/>
      </c>
      <c r="F851" s="3" t="str">
        <f t="shared" si="172"/>
        <v/>
      </c>
      <c r="G851" s="3" t="str">
        <f t="shared" si="173"/>
        <v/>
      </c>
      <c r="H851" s="29" t="str">
        <f t="shared" si="174"/>
        <v/>
      </c>
      <c r="I851" s="3" t="str">
        <f t="shared" si="175"/>
        <v/>
      </c>
      <c r="J851" s="3" t="str">
        <f t="shared" si="176"/>
        <v/>
      </c>
      <c r="K851" s="3" t="str">
        <f t="shared" si="177"/>
        <v/>
      </c>
      <c r="L851" s="29" t="str">
        <f t="shared" si="178"/>
        <v/>
      </c>
      <c r="N851" s="20" t="str">
        <f>IF(M851="","",VLOOKUP(M851,data!E:F,2,0))</f>
        <v/>
      </c>
      <c r="O851" s="35" t="str">
        <f t="shared" si="179"/>
        <v/>
      </c>
      <c r="P851" s="5"/>
      <c r="Q851" s="5"/>
      <c r="R851" s="22" t="str">
        <f t="shared" si="180"/>
        <v/>
      </c>
      <c r="S851" s="22" t="str">
        <f t="shared" si="181"/>
        <v/>
      </c>
      <c r="T851" s="6"/>
      <c r="U851" s="20" t="str">
        <f>IF(T851="","",(VLOOKUP(T851,data!G:H,2,0)))</f>
        <v/>
      </c>
      <c r="V851" s="7"/>
      <c r="W851" s="22" t="str">
        <f t="shared" si="182"/>
        <v/>
      </c>
    </row>
    <row r="852" spans="1:23">
      <c r="A852" s="17" t="str">
        <f>IF(B852="","",VLOOKUP(B852,data!C:D,2,0))</f>
        <v/>
      </c>
      <c r="B852" s="4"/>
      <c r="C852" s="28"/>
      <c r="D852" s="3" t="str">
        <f t="shared" si="170"/>
        <v/>
      </c>
      <c r="E852" s="3" t="str">
        <f t="shared" si="171"/>
        <v/>
      </c>
      <c r="F852" s="3" t="str">
        <f t="shared" si="172"/>
        <v/>
      </c>
      <c r="G852" s="3" t="str">
        <f t="shared" si="173"/>
        <v/>
      </c>
      <c r="H852" s="29" t="str">
        <f t="shared" si="174"/>
        <v/>
      </c>
      <c r="I852" s="3" t="str">
        <f t="shared" si="175"/>
        <v/>
      </c>
      <c r="J852" s="3" t="str">
        <f t="shared" si="176"/>
        <v/>
      </c>
      <c r="K852" s="3" t="str">
        <f t="shared" si="177"/>
        <v/>
      </c>
      <c r="L852" s="29" t="str">
        <f t="shared" si="178"/>
        <v/>
      </c>
      <c r="N852" s="20" t="str">
        <f>IF(M852="","",VLOOKUP(M852,data!E:F,2,0))</f>
        <v/>
      </c>
      <c r="O852" s="35" t="str">
        <f t="shared" si="179"/>
        <v/>
      </c>
      <c r="P852" s="5"/>
      <c r="Q852" s="5"/>
      <c r="R852" s="22" t="str">
        <f t="shared" si="180"/>
        <v/>
      </c>
      <c r="S852" s="22" t="str">
        <f t="shared" si="181"/>
        <v/>
      </c>
      <c r="T852" s="6"/>
      <c r="U852" s="20" t="str">
        <f>IF(T852="","",(VLOOKUP(T852,data!G:H,2,0)))</f>
        <v/>
      </c>
      <c r="V852" s="7"/>
      <c r="W852" s="22" t="str">
        <f t="shared" si="182"/>
        <v/>
      </c>
    </row>
    <row r="853" spans="1:23">
      <c r="A853" s="17" t="str">
        <f>IF(B853="","",VLOOKUP(B853,data!C:D,2,0))</f>
        <v/>
      </c>
      <c r="B853" s="4"/>
      <c r="C853" s="28"/>
      <c r="D853" s="3" t="str">
        <f t="shared" si="170"/>
        <v/>
      </c>
      <c r="E853" s="3" t="str">
        <f t="shared" si="171"/>
        <v/>
      </c>
      <c r="F853" s="3" t="str">
        <f t="shared" si="172"/>
        <v/>
      </c>
      <c r="G853" s="3" t="str">
        <f t="shared" si="173"/>
        <v/>
      </c>
      <c r="H853" s="29" t="str">
        <f t="shared" si="174"/>
        <v/>
      </c>
      <c r="I853" s="3" t="str">
        <f t="shared" si="175"/>
        <v/>
      </c>
      <c r="J853" s="3" t="str">
        <f t="shared" si="176"/>
        <v/>
      </c>
      <c r="K853" s="3" t="str">
        <f t="shared" si="177"/>
        <v/>
      </c>
      <c r="L853" s="29" t="str">
        <f t="shared" si="178"/>
        <v/>
      </c>
      <c r="N853" s="20" t="str">
        <f>IF(M853="","",VLOOKUP(M853,data!E:F,2,0))</f>
        <v/>
      </c>
      <c r="O853" s="35" t="str">
        <f t="shared" si="179"/>
        <v/>
      </c>
      <c r="P853" s="5"/>
      <c r="Q853" s="5"/>
      <c r="R853" s="22" t="str">
        <f t="shared" si="180"/>
        <v/>
      </c>
      <c r="S853" s="22" t="str">
        <f t="shared" si="181"/>
        <v/>
      </c>
      <c r="T853" s="6"/>
      <c r="U853" s="20" t="str">
        <f>IF(T853="","",(VLOOKUP(T853,data!G:H,2,0)))</f>
        <v/>
      </c>
      <c r="V853" s="7"/>
      <c r="W853" s="22" t="str">
        <f t="shared" si="182"/>
        <v/>
      </c>
    </row>
    <row r="854" spans="1:23">
      <c r="A854" s="17" t="str">
        <f>IF(B854="","",VLOOKUP(B854,data!C:D,2,0))</f>
        <v/>
      </c>
      <c r="B854" s="4"/>
      <c r="C854" s="28"/>
      <c r="D854" s="3" t="str">
        <f t="shared" si="170"/>
        <v/>
      </c>
      <c r="E854" s="3" t="str">
        <f t="shared" si="171"/>
        <v/>
      </c>
      <c r="F854" s="3" t="str">
        <f t="shared" si="172"/>
        <v/>
      </c>
      <c r="G854" s="3" t="str">
        <f t="shared" si="173"/>
        <v/>
      </c>
      <c r="H854" s="29" t="str">
        <f t="shared" si="174"/>
        <v/>
      </c>
      <c r="I854" s="3" t="str">
        <f t="shared" si="175"/>
        <v/>
      </c>
      <c r="J854" s="3" t="str">
        <f t="shared" si="176"/>
        <v/>
      </c>
      <c r="K854" s="3" t="str">
        <f t="shared" si="177"/>
        <v/>
      </c>
      <c r="L854" s="29" t="str">
        <f t="shared" si="178"/>
        <v/>
      </c>
      <c r="N854" s="20" t="str">
        <f>IF(M854="","",VLOOKUP(M854,data!E:F,2,0))</f>
        <v/>
      </c>
      <c r="O854" s="35" t="str">
        <f t="shared" si="179"/>
        <v/>
      </c>
      <c r="P854" s="5"/>
      <c r="Q854" s="5"/>
      <c r="R854" s="22" t="str">
        <f t="shared" si="180"/>
        <v/>
      </c>
      <c r="S854" s="22" t="str">
        <f t="shared" si="181"/>
        <v/>
      </c>
      <c r="T854" s="6"/>
      <c r="U854" s="20" t="str">
        <f>IF(T854="","",(VLOOKUP(T854,data!G:H,2,0)))</f>
        <v/>
      </c>
      <c r="V854" s="7"/>
      <c r="W854" s="22" t="str">
        <f t="shared" si="182"/>
        <v/>
      </c>
    </row>
    <row r="855" spans="1:23">
      <c r="A855" s="17" t="str">
        <f>IF(B855="","",VLOOKUP(B855,data!C:D,2,0))</f>
        <v/>
      </c>
      <c r="B855" s="4"/>
      <c r="C855" s="28"/>
      <c r="D855" s="3" t="str">
        <f t="shared" si="170"/>
        <v/>
      </c>
      <c r="E855" s="3" t="str">
        <f t="shared" si="171"/>
        <v/>
      </c>
      <c r="F855" s="3" t="str">
        <f t="shared" si="172"/>
        <v/>
      </c>
      <c r="G855" s="3" t="str">
        <f t="shared" si="173"/>
        <v/>
      </c>
      <c r="H855" s="29" t="str">
        <f t="shared" si="174"/>
        <v/>
      </c>
      <c r="I855" s="3" t="str">
        <f t="shared" si="175"/>
        <v/>
      </c>
      <c r="J855" s="3" t="str">
        <f t="shared" si="176"/>
        <v/>
      </c>
      <c r="K855" s="3" t="str">
        <f t="shared" si="177"/>
        <v/>
      </c>
      <c r="L855" s="29" t="str">
        <f t="shared" si="178"/>
        <v/>
      </c>
      <c r="N855" s="20" t="str">
        <f>IF(M855="","",VLOOKUP(M855,data!E:F,2,0))</f>
        <v/>
      </c>
      <c r="O855" s="35" t="str">
        <f t="shared" si="179"/>
        <v/>
      </c>
      <c r="P855" s="5"/>
      <c r="Q855" s="5"/>
      <c r="R855" s="22" t="str">
        <f t="shared" si="180"/>
        <v/>
      </c>
      <c r="S855" s="22" t="str">
        <f t="shared" si="181"/>
        <v/>
      </c>
      <c r="T855" s="6"/>
      <c r="U855" s="20" t="str">
        <f>IF(T855="","",(VLOOKUP(T855,data!G:H,2,0)))</f>
        <v/>
      </c>
      <c r="V855" s="7"/>
      <c r="W855" s="22" t="str">
        <f t="shared" si="182"/>
        <v/>
      </c>
    </row>
    <row r="856" spans="1:23">
      <c r="A856" s="17" t="str">
        <f>IF(B856="","",VLOOKUP(B856,data!C:D,2,0))</f>
        <v/>
      </c>
      <c r="B856" s="4"/>
      <c r="C856" s="28"/>
      <c r="D856" s="3" t="str">
        <f t="shared" si="170"/>
        <v/>
      </c>
      <c r="E856" s="3" t="str">
        <f t="shared" si="171"/>
        <v/>
      </c>
      <c r="F856" s="3" t="str">
        <f t="shared" si="172"/>
        <v/>
      </c>
      <c r="G856" s="3" t="str">
        <f t="shared" si="173"/>
        <v/>
      </c>
      <c r="H856" s="29" t="str">
        <f t="shared" si="174"/>
        <v/>
      </c>
      <c r="I856" s="3" t="str">
        <f t="shared" si="175"/>
        <v/>
      </c>
      <c r="J856" s="3" t="str">
        <f t="shared" si="176"/>
        <v/>
      </c>
      <c r="K856" s="3" t="str">
        <f t="shared" si="177"/>
        <v/>
      </c>
      <c r="L856" s="29" t="str">
        <f t="shared" si="178"/>
        <v/>
      </c>
      <c r="N856" s="20" t="str">
        <f>IF(M856="","",VLOOKUP(M856,data!E:F,2,0))</f>
        <v/>
      </c>
      <c r="O856" s="35" t="str">
        <f t="shared" si="179"/>
        <v/>
      </c>
      <c r="P856" s="5"/>
      <c r="Q856" s="5"/>
      <c r="R856" s="22" t="str">
        <f t="shared" si="180"/>
        <v/>
      </c>
      <c r="S856" s="22" t="str">
        <f t="shared" si="181"/>
        <v/>
      </c>
      <c r="T856" s="6"/>
      <c r="U856" s="20" t="str">
        <f>IF(T856="","",(VLOOKUP(T856,data!G:H,2,0)))</f>
        <v/>
      </c>
      <c r="V856" s="7"/>
      <c r="W856" s="22" t="str">
        <f t="shared" si="182"/>
        <v/>
      </c>
    </row>
    <row r="857" spans="1:23">
      <c r="A857" s="17" t="str">
        <f>IF(B857="","",VLOOKUP(B857,data!C:D,2,0))</f>
        <v/>
      </c>
      <c r="B857" s="4"/>
      <c r="C857" s="28"/>
      <c r="D857" s="3" t="str">
        <f t="shared" si="170"/>
        <v/>
      </c>
      <c r="E857" s="3" t="str">
        <f t="shared" si="171"/>
        <v/>
      </c>
      <c r="F857" s="3" t="str">
        <f t="shared" si="172"/>
        <v/>
      </c>
      <c r="G857" s="3" t="str">
        <f t="shared" si="173"/>
        <v/>
      </c>
      <c r="H857" s="29" t="str">
        <f t="shared" si="174"/>
        <v/>
      </c>
      <c r="I857" s="3" t="str">
        <f t="shared" si="175"/>
        <v/>
      </c>
      <c r="J857" s="3" t="str">
        <f t="shared" si="176"/>
        <v/>
      </c>
      <c r="K857" s="3" t="str">
        <f t="shared" si="177"/>
        <v/>
      </c>
      <c r="L857" s="29" t="str">
        <f t="shared" si="178"/>
        <v/>
      </c>
      <c r="N857" s="20" t="str">
        <f>IF(M857="","",VLOOKUP(M857,data!E:F,2,0))</f>
        <v/>
      </c>
      <c r="O857" s="35" t="str">
        <f t="shared" si="179"/>
        <v/>
      </c>
      <c r="P857" s="5"/>
      <c r="Q857" s="5"/>
      <c r="R857" s="22" t="str">
        <f t="shared" si="180"/>
        <v/>
      </c>
      <c r="S857" s="22" t="str">
        <f t="shared" si="181"/>
        <v/>
      </c>
      <c r="T857" s="6"/>
      <c r="U857" s="20" t="str">
        <f>IF(T857="","",(VLOOKUP(T857,data!G:H,2,0)))</f>
        <v/>
      </c>
      <c r="V857" s="7"/>
      <c r="W857" s="22" t="str">
        <f t="shared" si="182"/>
        <v/>
      </c>
    </row>
    <row r="858" spans="1:23">
      <c r="A858" s="17" t="str">
        <f>IF(B858="","",VLOOKUP(B858,data!C:D,2,0))</f>
        <v/>
      </c>
      <c r="B858" s="4"/>
      <c r="C858" s="28"/>
      <c r="D858" s="3" t="str">
        <f t="shared" si="170"/>
        <v/>
      </c>
      <c r="E858" s="3" t="str">
        <f t="shared" si="171"/>
        <v/>
      </c>
      <c r="F858" s="3" t="str">
        <f t="shared" si="172"/>
        <v/>
      </c>
      <c r="G858" s="3" t="str">
        <f t="shared" si="173"/>
        <v/>
      </c>
      <c r="H858" s="29" t="str">
        <f t="shared" si="174"/>
        <v/>
      </c>
      <c r="I858" s="3" t="str">
        <f t="shared" si="175"/>
        <v/>
      </c>
      <c r="J858" s="3" t="str">
        <f t="shared" si="176"/>
        <v/>
      </c>
      <c r="K858" s="3" t="str">
        <f t="shared" si="177"/>
        <v/>
      </c>
      <c r="L858" s="29" t="str">
        <f t="shared" si="178"/>
        <v/>
      </c>
      <c r="N858" s="20" t="str">
        <f>IF(M858="","",VLOOKUP(M858,data!E:F,2,0))</f>
        <v/>
      </c>
      <c r="O858" s="35" t="str">
        <f t="shared" si="179"/>
        <v/>
      </c>
      <c r="P858" s="5"/>
      <c r="Q858" s="5"/>
      <c r="R858" s="22" t="str">
        <f t="shared" si="180"/>
        <v/>
      </c>
      <c r="S858" s="22" t="str">
        <f t="shared" si="181"/>
        <v/>
      </c>
      <c r="T858" s="6"/>
      <c r="U858" s="20" t="str">
        <f>IF(T858="","",(VLOOKUP(T858,data!G:H,2,0)))</f>
        <v/>
      </c>
      <c r="V858" s="7"/>
      <c r="W858" s="22" t="str">
        <f t="shared" si="182"/>
        <v/>
      </c>
    </row>
    <row r="859" spans="1:23">
      <c r="A859" s="17" t="str">
        <f>IF(B859="","",VLOOKUP(B859,data!C:D,2,0))</f>
        <v/>
      </c>
      <c r="B859" s="4"/>
      <c r="C859" s="28"/>
      <c r="D859" s="3" t="str">
        <f t="shared" si="170"/>
        <v/>
      </c>
      <c r="E859" s="3" t="str">
        <f t="shared" si="171"/>
        <v/>
      </c>
      <c r="F859" s="3" t="str">
        <f t="shared" si="172"/>
        <v/>
      </c>
      <c r="G859" s="3" t="str">
        <f t="shared" si="173"/>
        <v/>
      </c>
      <c r="H859" s="29" t="str">
        <f t="shared" si="174"/>
        <v/>
      </c>
      <c r="I859" s="3" t="str">
        <f t="shared" si="175"/>
        <v/>
      </c>
      <c r="J859" s="3" t="str">
        <f t="shared" si="176"/>
        <v/>
      </c>
      <c r="K859" s="3" t="str">
        <f t="shared" si="177"/>
        <v/>
      </c>
      <c r="L859" s="29" t="str">
        <f t="shared" si="178"/>
        <v/>
      </c>
      <c r="N859" s="20" t="str">
        <f>IF(M859="","",VLOOKUP(M859,data!E:F,2,0))</f>
        <v/>
      </c>
      <c r="O859" s="35" t="str">
        <f t="shared" si="179"/>
        <v/>
      </c>
      <c r="P859" s="5"/>
      <c r="Q859" s="5"/>
      <c r="R859" s="22" t="str">
        <f t="shared" si="180"/>
        <v/>
      </c>
      <c r="S859" s="22" t="str">
        <f t="shared" si="181"/>
        <v/>
      </c>
      <c r="T859" s="6"/>
      <c r="U859" s="20" t="str">
        <f>IF(T859="","",(VLOOKUP(T859,data!G:H,2,0)))</f>
        <v/>
      </c>
      <c r="V859" s="7"/>
      <c r="W859" s="22" t="str">
        <f t="shared" si="182"/>
        <v/>
      </c>
    </row>
    <row r="860" spans="1:23">
      <c r="A860" s="17" t="str">
        <f>IF(B860="","",VLOOKUP(B860,data!C:D,2,0))</f>
        <v/>
      </c>
      <c r="B860" s="4"/>
      <c r="C860" s="28"/>
      <c r="D860" s="3" t="str">
        <f t="shared" si="170"/>
        <v/>
      </c>
      <c r="E860" s="3" t="str">
        <f t="shared" si="171"/>
        <v/>
      </c>
      <c r="F860" s="3" t="str">
        <f t="shared" si="172"/>
        <v/>
      </c>
      <c r="G860" s="3" t="str">
        <f t="shared" si="173"/>
        <v/>
      </c>
      <c r="H860" s="29" t="str">
        <f t="shared" si="174"/>
        <v/>
      </c>
      <c r="I860" s="3" t="str">
        <f t="shared" si="175"/>
        <v/>
      </c>
      <c r="J860" s="3" t="str">
        <f t="shared" si="176"/>
        <v/>
      </c>
      <c r="K860" s="3" t="str">
        <f t="shared" si="177"/>
        <v/>
      </c>
      <c r="L860" s="29" t="str">
        <f t="shared" si="178"/>
        <v/>
      </c>
      <c r="N860" s="20" t="str">
        <f>IF(M860="","",VLOOKUP(M860,data!E:F,2,0))</f>
        <v/>
      </c>
      <c r="O860" s="35" t="str">
        <f t="shared" si="179"/>
        <v/>
      </c>
      <c r="P860" s="5"/>
      <c r="Q860" s="5"/>
      <c r="R860" s="22" t="str">
        <f t="shared" si="180"/>
        <v/>
      </c>
      <c r="S860" s="22" t="str">
        <f t="shared" si="181"/>
        <v/>
      </c>
      <c r="T860" s="6"/>
      <c r="U860" s="20" t="str">
        <f>IF(T860="","",(VLOOKUP(T860,data!G:H,2,0)))</f>
        <v/>
      </c>
      <c r="V860" s="7"/>
      <c r="W860" s="22" t="str">
        <f t="shared" si="182"/>
        <v/>
      </c>
    </row>
    <row r="861" spans="1:23">
      <c r="A861" s="17" t="str">
        <f>IF(B861="","",VLOOKUP(B861,data!C:D,2,0))</f>
        <v/>
      </c>
      <c r="B861" s="4"/>
      <c r="C861" s="28"/>
      <c r="D861" s="3" t="str">
        <f t="shared" si="170"/>
        <v/>
      </c>
      <c r="E861" s="3" t="str">
        <f t="shared" si="171"/>
        <v/>
      </c>
      <c r="F861" s="3" t="str">
        <f t="shared" si="172"/>
        <v/>
      </c>
      <c r="G861" s="3" t="str">
        <f t="shared" si="173"/>
        <v/>
      </c>
      <c r="H861" s="29" t="str">
        <f t="shared" si="174"/>
        <v/>
      </c>
      <c r="I861" s="3" t="str">
        <f t="shared" si="175"/>
        <v/>
      </c>
      <c r="J861" s="3" t="str">
        <f t="shared" si="176"/>
        <v/>
      </c>
      <c r="K861" s="3" t="str">
        <f t="shared" si="177"/>
        <v/>
      </c>
      <c r="L861" s="29" t="str">
        <f t="shared" si="178"/>
        <v/>
      </c>
      <c r="N861" s="20" t="str">
        <f>IF(M861="","",VLOOKUP(M861,data!E:F,2,0))</f>
        <v/>
      </c>
      <c r="O861" s="35" t="str">
        <f t="shared" si="179"/>
        <v/>
      </c>
      <c r="P861" s="5"/>
      <c r="Q861" s="5"/>
      <c r="R861" s="22" t="str">
        <f t="shared" si="180"/>
        <v/>
      </c>
      <c r="S861" s="22" t="str">
        <f t="shared" si="181"/>
        <v/>
      </c>
      <c r="T861" s="6"/>
      <c r="U861" s="20" t="str">
        <f>IF(T861="","",(VLOOKUP(T861,data!G:H,2,0)))</f>
        <v/>
      </c>
      <c r="V861" s="7"/>
      <c r="W861" s="22" t="str">
        <f t="shared" si="182"/>
        <v/>
      </c>
    </row>
    <row r="862" spans="1:23">
      <c r="A862" s="17" t="str">
        <f>IF(B862="","",VLOOKUP(B862,data!C:D,2,0))</f>
        <v/>
      </c>
      <c r="B862" s="4"/>
      <c r="C862" s="28"/>
      <c r="D862" s="3" t="str">
        <f t="shared" si="170"/>
        <v/>
      </c>
      <c r="E862" s="3" t="str">
        <f t="shared" si="171"/>
        <v/>
      </c>
      <c r="F862" s="3" t="str">
        <f t="shared" si="172"/>
        <v/>
      </c>
      <c r="G862" s="3" t="str">
        <f t="shared" si="173"/>
        <v/>
      </c>
      <c r="H862" s="29" t="str">
        <f t="shared" si="174"/>
        <v/>
      </c>
      <c r="I862" s="3" t="str">
        <f t="shared" si="175"/>
        <v/>
      </c>
      <c r="J862" s="3" t="str">
        <f t="shared" si="176"/>
        <v/>
      </c>
      <c r="K862" s="3" t="str">
        <f t="shared" si="177"/>
        <v/>
      </c>
      <c r="L862" s="29" t="str">
        <f t="shared" si="178"/>
        <v/>
      </c>
      <c r="N862" s="20" t="str">
        <f>IF(M862="","",VLOOKUP(M862,data!E:F,2,0))</f>
        <v/>
      </c>
      <c r="O862" s="35" t="str">
        <f t="shared" si="179"/>
        <v/>
      </c>
      <c r="P862" s="5"/>
      <c r="Q862" s="5"/>
      <c r="R862" s="22" t="str">
        <f t="shared" si="180"/>
        <v/>
      </c>
      <c r="S862" s="22" t="str">
        <f t="shared" si="181"/>
        <v/>
      </c>
      <c r="T862" s="6"/>
      <c r="U862" s="20" t="str">
        <f>IF(T862="","",(VLOOKUP(T862,data!G:H,2,0)))</f>
        <v/>
      </c>
      <c r="V862" s="7"/>
      <c r="W862" s="22" t="str">
        <f t="shared" si="182"/>
        <v/>
      </c>
    </row>
    <row r="863" spans="1:23">
      <c r="A863" s="17" t="str">
        <f>IF(B863="","",VLOOKUP(B863,data!C:D,2,0))</f>
        <v/>
      </c>
      <c r="B863" s="4"/>
      <c r="C863" s="28"/>
      <c r="D863" s="3" t="str">
        <f t="shared" si="170"/>
        <v/>
      </c>
      <c r="E863" s="3" t="str">
        <f t="shared" si="171"/>
        <v/>
      </c>
      <c r="F863" s="3" t="str">
        <f t="shared" si="172"/>
        <v/>
      </c>
      <c r="G863" s="3" t="str">
        <f t="shared" si="173"/>
        <v/>
      </c>
      <c r="H863" s="29" t="str">
        <f t="shared" si="174"/>
        <v/>
      </c>
      <c r="I863" s="3" t="str">
        <f t="shared" si="175"/>
        <v/>
      </c>
      <c r="J863" s="3" t="str">
        <f t="shared" si="176"/>
        <v/>
      </c>
      <c r="K863" s="3" t="str">
        <f t="shared" si="177"/>
        <v/>
      </c>
      <c r="L863" s="29" t="str">
        <f t="shared" si="178"/>
        <v/>
      </c>
      <c r="N863" s="20" t="str">
        <f>IF(M863="","",VLOOKUP(M863,data!E:F,2,0))</f>
        <v/>
      </c>
      <c r="O863" s="35" t="str">
        <f t="shared" si="179"/>
        <v/>
      </c>
      <c r="P863" s="5"/>
      <c r="Q863" s="5"/>
      <c r="R863" s="22" t="str">
        <f t="shared" si="180"/>
        <v/>
      </c>
      <c r="S863" s="22" t="str">
        <f t="shared" si="181"/>
        <v/>
      </c>
      <c r="T863" s="6"/>
      <c r="U863" s="20" t="str">
        <f>IF(T863="","",(VLOOKUP(T863,data!G:H,2,0)))</f>
        <v/>
      </c>
      <c r="V863" s="7"/>
      <c r="W863" s="22" t="str">
        <f t="shared" si="182"/>
        <v/>
      </c>
    </row>
    <row r="864" spans="1:23">
      <c r="A864" s="17" t="str">
        <f>IF(B864="","",VLOOKUP(B864,data!C:D,2,0))</f>
        <v/>
      </c>
      <c r="B864" s="4"/>
      <c r="C864" s="28"/>
      <c r="D864" s="3" t="str">
        <f t="shared" si="170"/>
        <v/>
      </c>
      <c r="E864" s="3" t="str">
        <f t="shared" si="171"/>
        <v/>
      </c>
      <c r="F864" s="3" t="str">
        <f t="shared" si="172"/>
        <v/>
      </c>
      <c r="G864" s="3" t="str">
        <f t="shared" si="173"/>
        <v/>
      </c>
      <c r="H864" s="29" t="str">
        <f t="shared" si="174"/>
        <v/>
      </c>
      <c r="I864" s="3" t="str">
        <f t="shared" si="175"/>
        <v/>
      </c>
      <c r="J864" s="3" t="str">
        <f t="shared" si="176"/>
        <v/>
      </c>
      <c r="K864" s="3" t="str">
        <f t="shared" si="177"/>
        <v/>
      </c>
      <c r="L864" s="29" t="str">
        <f t="shared" si="178"/>
        <v/>
      </c>
      <c r="N864" s="20" t="str">
        <f>IF(M864="","",VLOOKUP(M864,data!E:F,2,0))</f>
        <v/>
      </c>
      <c r="O864" s="35" t="str">
        <f t="shared" si="179"/>
        <v/>
      </c>
      <c r="P864" s="5"/>
      <c r="Q864" s="5"/>
      <c r="R864" s="22" t="str">
        <f t="shared" si="180"/>
        <v/>
      </c>
      <c r="S864" s="22" t="str">
        <f t="shared" si="181"/>
        <v/>
      </c>
      <c r="T864" s="6"/>
      <c r="U864" s="20" t="str">
        <f>IF(T864="","",(VLOOKUP(T864,data!G:H,2,0)))</f>
        <v/>
      </c>
      <c r="V864" s="7"/>
      <c r="W864" s="22" t="str">
        <f t="shared" si="182"/>
        <v/>
      </c>
    </row>
    <row r="865" spans="1:23">
      <c r="A865" s="17" t="str">
        <f>IF(B865="","",VLOOKUP(B865,data!C:D,2,0))</f>
        <v/>
      </c>
      <c r="B865" s="4"/>
      <c r="C865" s="28"/>
      <c r="D865" s="3" t="str">
        <f t="shared" si="170"/>
        <v/>
      </c>
      <c r="E865" s="3" t="str">
        <f t="shared" si="171"/>
        <v/>
      </c>
      <c r="F865" s="3" t="str">
        <f t="shared" si="172"/>
        <v/>
      </c>
      <c r="G865" s="3" t="str">
        <f t="shared" si="173"/>
        <v/>
      </c>
      <c r="H865" s="29" t="str">
        <f t="shared" si="174"/>
        <v/>
      </c>
      <c r="I865" s="3" t="str">
        <f t="shared" si="175"/>
        <v/>
      </c>
      <c r="J865" s="3" t="str">
        <f t="shared" si="176"/>
        <v/>
      </c>
      <c r="K865" s="3" t="str">
        <f t="shared" si="177"/>
        <v/>
      </c>
      <c r="L865" s="29" t="str">
        <f t="shared" si="178"/>
        <v/>
      </c>
      <c r="N865" s="20" t="str">
        <f>IF(M865="","",VLOOKUP(M865,data!E:F,2,0))</f>
        <v/>
      </c>
      <c r="O865" s="35" t="str">
        <f t="shared" si="179"/>
        <v/>
      </c>
      <c r="P865" s="5"/>
      <c r="Q865" s="5"/>
      <c r="R865" s="22" t="str">
        <f t="shared" si="180"/>
        <v/>
      </c>
      <c r="S865" s="22" t="str">
        <f t="shared" si="181"/>
        <v/>
      </c>
      <c r="T865" s="6"/>
      <c r="U865" s="20" t="str">
        <f>IF(T865="","",(VLOOKUP(T865,data!G:H,2,0)))</f>
        <v/>
      </c>
      <c r="V865" s="7"/>
      <c r="W865" s="22" t="str">
        <f t="shared" si="182"/>
        <v/>
      </c>
    </row>
    <row r="866" spans="1:23">
      <c r="A866" s="17" t="str">
        <f>IF(B866="","",VLOOKUP(B866,data!C:D,2,0))</f>
        <v/>
      </c>
      <c r="B866" s="4"/>
      <c r="C866" s="28"/>
      <c r="D866" s="3" t="str">
        <f t="shared" si="170"/>
        <v/>
      </c>
      <c r="E866" s="3" t="str">
        <f t="shared" si="171"/>
        <v/>
      </c>
      <c r="F866" s="3" t="str">
        <f t="shared" si="172"/>
        <v/>
      </c>
      <c r="G866" s="3" t="str">
        <f t="shared" si="173"/>
        <v/>
      </c>
      <c r="H866" s="29" t="str">
        <f t="shared" si="174"/>
        <v/>
      </c>
      <c r="I866" s="3" t="str">
        <f t="shared" si="175"/>
        <v/>
      </c>
      <c r="J866" s="3" t="str">
        <f t="shared" si="176"/>
        <v/>
      </c>
      <c r="K866" s="3" t="str">
        <f t="shared" si="177"/>
        <v/>
      </c>
      <c r="L866" s="29" t="str">
        <f t="shared" si="178"/>
        <v/>
      </c>
      <c r="N866" s="20" t="str">
        <f>IF(M866="","",VLOOKUP(M866,data!E:F,2,0))</f>
        <v/>
      </c>
      <c r="O866" s="35" t="str">
        <f t="shared" si="179"/>
        <v/>
      </c>
      <c r="P866" s="5"/>
      <c r="Q866" s="5"/>
      <c r="R866" s="22" t="str">
        <f t="shared" si="180"/>
        <v/>
      </c>
      <c r="S866" s="22" t="str">
        <f t="shared" si="181"/>
        <v/>
      </c>
      <c r="T866" s="6"/>
      <c r="U866" s="20" t="str">
        <f>IF(T866="","",(VLOOKUP(T866,data!G:H,2,0)))</f>
        <v/>
      </c>
      <c r="V866" s="7"/>
      <c r="W866" s="22" t="str">
        <f t="shared" si="182"/>
        <v/>
      </c>
    </row>
    <row r="867" spans="1:23">
      <c r="A867" s="17" t="str">
        <f>IF(B867="","",VLOOKUP(B867,data!C:D,2,0))</f>
        <v/>
      </c>
      <c r="B867" s="4"/>
      <c r="C867" s="28"/>
      <c r="D867" s="3" t="str">
        <f t="shared" si="170"/>
        <v/>
      </c>
      <c r="E867" s="3" t="str">
        <f t="shared" si="171"/>
        <v/>
      </c>
      <c r="F867" s="3" t="str">
        <f t="shared" si="172"/>
        <v/>
      </c>
      <c r="G867" s="3" t="str">
        <f t="shared" si="173"/>
        <v/>
      </c>
      <c r="H867" s="29" t="str">
        <f t="shared" si="174"/>
        <v/>
      </c>
      <c r="I867" s="3" t="str">
        <f t="shared" si="175"/>
        <v/>
      </c>
      <c r="J867" s="3" t="str">
        <f t="shared" si="176"/>
        <v/>
      </c>
      <c r="K867" s="3" t="str">
        <f t="shared" si="177"/>
        <v/>
      </c>
      <c r="L867" s="29" t="str">
        <f t="shared" si="178"/>
        <v/>
      </c>
      <c r="N867" s="20" t="str">
        <f>IF(M867="","",VLOOKUP(M867,data!E:F,2,0))</f>
        <v/>
      </c>
      <c r="O867" s="35" t="str">
        <f t="shared" si="179"/>
        <v/>
      </c>
      <c r="P867" s="5"/>
      <c r="Q867" s="5"/>
      <c r="R867" s="22" t="str">
        <f t="shared" si="180"/>
        <v/>
      </c>
      <c r="S867" s="22" t="str">
        <f t="shared" si="181"/>
        <v/>
      </c>
      <c r="T867" s="6"/>
      <c r="U867" s="20" t="str">
        <f>IF(T867="","",(VLOOKUP(T867,data!G:H,2,0)))</f>
        <v/>
      </c>
      <c r="V867" s="7"/>
      <c r="W867" s="22" t="str">
        <f t="shared" si="182"/>
        <v/>
      </c>
    </row>
    <row r="868" spans="1:23">
      <c r="A868" s="17" t="str">
        <f>IF(B868="","",VLOOKUP(B868,data!C:D,2,0))</f>
        <v/>
      </c>
      <c r="B868" s="4"/>
      <c r="C868" s="28"/>
      <c r="D868" s="3" t="str">
        <f t="shared" si="170"/>
        <v/>
      </c>
      <c r="E868" s="3" t="str">
        <f t="shared" si="171"/>
        <v/>
      </c>
      <c r="F868" s="3" t="str">
        <f t="shared" si="172"/>
        <v/>
      </c>
      <c r="G868" s="3" t="str">
        <f t="shared" si="173"/>
        <v/>
      </c>
      <c r="H868" s="29" t="str">
        <f t="shared" si="174"/>
        <v/>
      </c>
      <c r="I868" s="3" t="str">
        <f t="shared" si="175"/>
        <v/>
      </c>
      <c r="J868" s="3" t="str">
        <f t="shared" si="176"/>
        <v/>
      </c>
      <c r="K868" s="3" t="str">
        <f t="shared" si="177"/>
        <v/>
      </c>
      <c r="L868" s="29" t="str">
        <f t="shared" si="178"/>
        <v/>
      </c>
      <c r="N868" s="20" t="str">
        <f>IF(M868="","",VLOOKUP(M868,data!E:F,2,0))</f>
        <v/>
      </c>
      <c r="O868" s="35" t="str">
        <f t="shared" si="179"/>
        <v/>
      </c>
      <c r="P868" s="5"/>
      <c r="Q868" s="5"/>
      <c r="R868" s="22" t="str">
        <f t="shared" si="180"/>
        <v/>
      </c>
      <c r="S868" s="22" t="str">
        <f t="shared" si="181"/>
        <v/>
      </c>
      <c r="T868" s="6"/>
      <c r="U868" s="20" t="str">
        <f>IF(T868="","",(VLOOKUP(T868,data!G:H,2,0)))</f>
        <v/>
      </c>
      <c r="V868" s="7"/>
      <c r="W868" s="22" t="str">
        <f t="shared" si="182"/>
        <v/>
      </c>
    </row>
    <row r="869" spans="1:23">
      <c r="A869" s="17" t="str">
        <f>IF(B869="","",VLOOKUP(B869,data!C:D,2,0))</f>
        <v/>
      </c>
      <c r="B869" s="4"/>
      <c r="C869" s="28"/>
      <c r="D869" s="3" t="str">
        <f t="shared" si="170"/>
        <v/>
      </c>
      <c r="E869" s="3" t="str">
        <f t="shared" si="171"/>
        <v/>
      </c>
      <c r="F869" s="3" t="str">
        <f t="shared" si="172"/>
        <v/>
      </c>
      <c r="G869" s="3" t="str">
        <f t="shared" si="173"/>
        <v/>
      </c>
      <c r="H869" s="29" t="str">
        <f t="shared" si="174"/>
        <v/>
      </c>
      <c r="I869" s="3" t="str">
        <f t="shared" si="175"/>
        <v/>
      </c>
      <c r="J869" s="3" t="str">
        <f t="shared" si="176"/>
        <v/>
      </c>
      <c r="K869" s="3" t="str">
        <f t="shared" si="177"/>
        <v/>
      </c>
      <c r="L869" s="29" t="str">
        <f t="shared" si="178"/>
        <v/>
      </c>
      <c r="N869" s="20" t="str">
        <f>IF(M869="","",VLOOKUP(M869,data!E:F,2,0))</f>
        <v/>
      </c>
      <c r="O869" s="35" t="str">
        <f t="shared" si="179"/>
        <v/>
      </c>
      <c r="P869" s="5"/>
      <c r="Q869" s="5"/>
      <c r="R869" s="22" t="str">
        <f t="shared" si="180"/>
        <v/>
      </c>
      <c r="S869" s="22" t="str">
        <f t="shared" si="181"/>
        <v/>
      </c>
      <c r="T869" s="6"/>
      <c r="U869" s="20" t="str">
        <f>IF(T869="","",(VLOOKUP(T869,data!G:H,2,0)))</f>
        <v/>
      </c>
      <c r="V869" s="7"/>
      <c r="W869" s="22" t="str">
        <f t="shared" si="182"/>
        <v/>
      </c>
    </row>
    <row r="870" spans="1:23">
      <c r="A870" s="17" t="str">
        <f>IF(B870="","",VLOOKUP(B870,data!C:D,2,0))</f>
        <v/>
      </c>
      <c r="B870" s="4"/>
      <c r="C870" s="28"/>
      <c r="D870" s="3" t="str">
        <f t="shared" si="170"/>
        <v/>
      </c>
      <c r="E870" s="3" t="str">
        <f t="shared" si="171"/>
        <v/>
      </c>
      <c r="F870" s="3" t="str">
        <f t="shared" si="172"/>
        <v/>
      </c>
      <c r="G870" s="3" t="str">
        <f t="shared" si="173"/>
        <v/>
      </c>
      <c r="H870" s="29" t="str">
        <f t="shared" si="174"/>
        <v/>
      </c>
      <c r="I870" s="3" t="str">
        <f t="shared" si="175"/>
        <v/>
      </c>
      <c r="J870" s="3" t="str">
        <f t="shared" si="176"/>
        <v/>
      </c>
      <c r="K870" s="3" t="str">
        <f t="shared" si="177"/>
        <v/>
      </c>
      <c r="L870" s="29" t="str">
        <f t="shared" si="178"/>
        <v/>
      </c>
      <c r="N870" s="20" t="str">
        <f>IF(M870="","",VLOOKUP(M870,data!E:F,2,0))</f>
        <v/>
      </c>
      <c r="O870" s="35" t="str">
        <f t="shared" si="179"/>
        <v/>
      </c>
      <c r="P870" s="5"/>
      <c r="Q870" s="5"/>
      <c r="R870" s="22" t="str">
        <f t="shared" si="180"/>
        <v/>
      </c>
      <c r="S870" s="22" t="str">
        <f t="shared" si="181"/>
        <v/>
      </c>
      <c r="T870" s="6"/>
      <c r="U870" s="20" t="str">
        <f>IF(T870="","",(VLOOKUP(T870,data!G:H,2,0)))</f>
        <v/>
      </c>
      <c r="V870" s="7"/>
      <c r="W870" s="22" t="str">
        <f t="shared" si="182"/>
        <v/>
      </c>
    </row>
    <row r="871" spans="1:23">
      <c r="A871" s="17" t="str">
        <f>IF(B871="","",VLOOKUP(B871,data!C:D,2,0))</f>
        <v/>
      </c>
      <c r="B871" s="4"/>
      <c r="C871" s="28"/>
      <c r="D871" s="3" t="str">
        <f t="shared" si="170"/>
        <v/>
      </c>
      <c r="E871" s="3" t="str">
        <f t="shared" si="171"/>
        <v/>
      </c>
      <c r="F871" s="3" t="str">
        <f t="shared" si="172"/>
        <v/>
      </c>
      <c r="G871" s="3" t="str">
        <f t="shared" si="173"/>
        <v/>
      </c>
      <c r="H871" s="29" t="str">
        <f t="shared" si="174"/>
        <v/>
      </c>
      <c r="I871" s="3" t="str">
        <f t="shared" si="175"/>
        <v/>
      </c>
      <c r="J871" s="3" t="str">
        <f t="shared" si="176"/>
        <v/>
      </c>
      <c r="K871" s="3" t="str">
        <f t="shared" si="177"/>
        <v/>
      </c>
      <c r="L871" s="29" t="str">
        <f t="shared" si="178"/>
        <v/>
      </c>
      <c r="N871" s="20" t="str">
        <f>IF(M871="","",VLOOKUP(M871,data!E:F,2,0))</f>
        <v/>
      </c>
      <c r="O871" s="35" t="str">
        <f t="shared" si="179"/>
        <v/>
      </c>
      <c r="P871" s="5"/>
      <c r="Q871" s="5"/>
      <c r="R871" s="22" t="str">
        <f t="shared" si="180"/>
        <v/>
      </c>
      <c r="S871" s="22" t="str">
        <f t="shared" si="181"/>
        <v/>
      </c>
      <c r="T871" s="6"/>
      <c r="U871" s="20" t="str">
        <f>IF(T871="","",(VLOOKUP(T871,data!G:H,2,0)))</f>
        <v/>
      </c>
      <c r="V871" s="7"/>
      <c r="W871" s="22" t="str">
        <f t="shared" si="182"/>
        <v/>
      </c>
    </row>
    <row r="872" spans="1:23">
      <c r="A872" s="17" t="str">
        <f>IF(B872="","",VLOOKUP(B872,data!C:D,2,0))</f>
        <v/>
      </c>
      <c r="B872" s="4"/>
      <c r="C872" s="28"/>
      <c r="D872" s="3" t="str">
        <f t="shared" si="170"/>
        <v/>
      </c>
      <c r="E872" s="3" t="str">
        <f t="shared" si="171"/>
        <v/>
      </c>
      <c r="F872" s="3" t="str">
        <f t="shared" si="172"/>
        <v/>
      </c>
      <c r="G872" s="3" t="str">
        <f t="shared" si="173"/>
        <v/>
      </c>
      <c r="H872" s="29" t="str">
        <f t="shared" si="174"/>
        <v/>
      </c>
      <c r="I872" s="3" t="str">
        <f t="shared" si="175"/>
        <v/>
      </c>
      <c r="J872" s="3" t="str">
        <f t="shared" si="176"/>
        <v/>
      </c>
      <c r="K872" s="3" t="str">
        <f t="shared" si="177"/>
        <v/>
      </c>
      <c r="L872" s="29" t="str">
        <f t="shared" si="178"/>
        <v/>
      </c>
      <c r="N872" s="20" t="str">
        <f>IF(M872="","",VLOOKUP(M872,data!E:F,2,0))</f>
        <v/>
      </c>
      <c r="O872" s="35" t="str">
        <f t="shared" si="179"/>
        <v/>
      </c>
      <c r="P872" s="5"/>
      <c r="Q872" s="5"/>
      <c r="R872" s="22" t="str">
        <f t="shared" si="180"/>
        <v/>
      </c>
      <c r="S872" s="22" t="str">
        <f t="shared" si="181"/>
        <v/>
      </c>
      <c r="T872" s="6"/>
      <c r="U872" s="20" t="str">
        <f>IF(T872="","",(VLOOKUP(T872,data!G:H,2,0)))</f>
        <v/>
      </c>
      <c r="V872" s="7"/>
      <c r="W872" s="22" t="str">
        <f t="shared" si="182"/>
        <v/>
      </c>
    </row>
    <row r="873" spans="1:23">
      <c r="A873" s="17" t="str">
        <f>IF(B873="","",VLOOKUP(B873,data!C:D,2,0))</f>
        <v/>
      </c>
      <c r="B873" s="4"/>
      <c r="C873" s="28"/>
      <c r="D873" s="3" t="str">
        <f t="shared" si="170"/>
        <v/>
      </c>
      <c r="E873" s="3" t="str">
        <f t="shared" si="171"/>
        <v/>
      </c>
      <c r="F873" s="3" t="str">
        <f t="shared" si="172"/>
        <v/>
      </c>
      <c r="G873" s="3" t="str">
        <f t="shared" si="173"/>
        <v/>
      </c>
      <c r="H873" s="29" t="str">
        <f t="shared" si="174"/>
        <v/>
      </c>
      <c r="I873" s="3" t="str">
        <f t="shared" si="175"/>
        <v/>
      </c>
      <c r="J873" s="3" t="str">
        <f t="shared" si="176"/>
        <v/>
      </c>
      <c r="K873" s="3" t="str">
        <f t="shared" si="177"/>
        <v/>
      </c>
      <c r="L873" s="29" t="str">
        <f t="shared" si="178"/>
        <v/>
      </c>
      <c r="N873" s="20" t="str">
        <f>IF(M873="","",VLOOKUP(M873,data!E:F,2,0))</f>
        <v/>
      </c>
      <c r="O873" s="35" t="str">
        <f t="shared" si="179"/>
        <v/>
      </c>
      <c r="P873" s="5"/>
      <c r="Q873" s="5"/>
      <c r="R873" s="22" t="str">
        <f t="shared" si="180"/>
        <v/>
      </c>
      <c r="S873" s="22" t="str">
        <f t="shared" si="181"/>
        <v/>
      </c>
      <c r="T873" s="6"/>
      <c r="U873" s="20" t="str">
        <f>IF(T873="","",(VLOOKUP(T873,data!G:H,2,0)))</f>
        <v/>
      </c>
      <c r="V873" s="7"/>
      <c r="W873" s="22" t="str">
        <f t="shared" si="182"/>
        <v/>
      </c>
    </row>
    <row r="874" spans="1:23">
      <c r="A874" s="17" t="str">
        <f>IF(B874="","",VLOOKUP(B874,data!C:D,2,0))</f>
        <v/>
      </c>
      <c r="B874" s="4"/>
      <c r="C874" s="28"/>
      <c r="D874" s="3" t="str">
        <f t="shared" si="170"/>
        <v/>
      </c>
      <c r="E874" s="3" t="str">
        <f t="shared" si="171"/>
        <v/>
      </c>
      <c r="F874" s="3" t="str">
        <f t="shared" si="172"/>
        <v/>
      </c>
      <c r="G874" s="3" t="str">
        <f t="shared" si="173"/>
        <v/>
      </c>
      <c r="H874" s="29" t="str">
        <f t="shared" si="174"/>
        <v/>
      </c>
      <c r="I874" s="3" t="str">
        <f t="shared" si="175"/>
        <v/>
      </c>
      <c r="J874" s="3" t="str">
        <f t="shared" si="176"/>
        <v/>
      </c>
      <c r="K874" s="3" t="str">
        <f t="shared" si="177"/>
        <v/>
      </c>
      <c r="L874" s="29" t="str">
        <f t="shared" si="178"/>
        <v/>
      </c>
      <c r="N874" s="20" t="str">
        <f>IF(M874="","",VLOOKUP(M874,data!E:F,2,0))</f>
        <v/>
      </c>
      <c r="O874" s="35" t="str">
        <f t="shared" si="179"/>
        <v/>
      </c>
      <c r="P874" s="5"/>
      <c r="Q874" s="5"/>
      <c r="R874" s="22" t="str">
        <f t="shared" si="180"/>
        <v/>
      </c>
      <c r="S874" s="22" t="str">
        <f t="shared" si="181"/>
        <v/>
      </c>
      <c r="T874" s="6"/>
      <c r="U874" s="20" t="str">
        <f>IF(T874="","",(VLOOKUP(T874,data!G:H,2,0)))</f>
        <v/>
      </c>
      <c r="V874" s="7"/>
      <c r="W874" s="22" t="str">
        <f t="shared" si="182"/>
        <v/>
      </c>
    </row>
    <row r="875" spans="1:23">
      <c r="A875" s="17" t="str">
        <f>IF(B875="","",VLOOKUP(B875,data!C:D,2,0))</f>
        <v/>
      </c>
      <c r="B875" s="4"/>
      <c r="C875" s="28"/>
      <c r="D875" s="3" t="str">
        <f t="shared" si="170"/>
        <v/>
      </c>
      <c r="E875" s="3" t="str">
        <f t="shared" si="171"/>
        <v/>
      </c>
      <c r="F875" s="3" t="str">
        <f t="shared" si="172"/>
        <v/>
      </c>
      <c r="G875" s="3" t="str">
        <f t="shared" si="173"/>
        <v/>
      </c>
      <c r="H875" s="29" t="str">
        <f t="shared" si="174"/>
        <v/>
      </c>
      <c r="I875" s="3" t="str">
        <f t="shared" si="175"/>
        <v/>
      </c>
      <c r="J875" s="3" t="str">
        <f t="shared" si="176"/>
        <v/>
      </c>
      <c r="K875" s="3" t="str">
        <f t="shared" si="177"/>
        <v/>
      </c>
      <c r="L875" s="29" t="str">
        <f t="shared" si="178"/>
        <v/>
      </c>
      <c r="N875" s="20" t="str">
        <f>IF(M875="","",VLOOKUP(M875,data!E:F,2,0))</f>
        <v/>
      </c>
      <c r="O875" s="35" t="str">
        <f t="shared" si="179"/>
        <v/>
      </c>
      <c r="P875" s="5"/>
      <c r="Q875" s="5"/>
      <c r="R875" s="22" t="str">
        <f t="shared" si="180"/>
        <v/>
      </c>
      <c r="S875" s="22" t="str">
        <f t="shared" si="181"/>
        <v/>
      </c>
      <c r="T875" s="6"/>
      <c r="U875" s="20" t="str">
        <f>IF(T875="","",(VLOOKUP(T875,data!G:H,2,0)))</f>
        <v/>
      </c>
      <c r="V875" s="7"/>
      <c r="W875" s="22" t="str">
        <f t="shared" si="182"/>
        <v/>
      </c>
    </row>
    <row r="876" spans="1:23">
      <c r="A876" s="17" t="str">
        <f>IF(B876="","",VLOOKUP(B876,data!C:D,2,0))</f>
        <v/>
      </c>
      <c r="B876" s="4"/>
      <c r="C876" s="28"/>
      <c r="D876" s="3" t="str">
        <f t="shared" si="170"/>
        <v/>
      </c>
      <c r="E876" s="3" t="str">
        <f t="shared" si="171"/>
        <v/>
      </c>
      <c r="F876" s="3" t="str">
        <f t="shared" si="172"/>
        <v/>
      </c>
      <c r="G876" s="3" t="str">
        <f t="shared" si="173"/>
        <v/>
      </c>
      <c r="H876" s="29" t="str">
        <f t="shared" si="174"/>
        <v/>
      </c>
      <c r="I876" s="3" t="str">
        <f t="shared" si="175"/>
        <v/>
      </c>
      <c r="J876" s="3" t="str">
        <f t="shared" si="176"/>
        <v/>
      </c>
      <c r="K876" s="3" t="str">
        <f t="shared" si="177"/>
        <v/>
      </c>
      <c r="L876" s="29" t="str">
        <f t="shared" si="178"/>
        <v/>
      </c>
      <c r="N876" s="20" t="str">
        <f>IF(M876="","",VLOOKUP(M876,data!E:F,2,0))</f>
        <v/>
      </c>
      <c r="O876" s="35" t="str">
        <f t="shared" si="179"/>
        <v/>
      </c>
      <c r="P876" s="5"/>
      <c r="Q876" s="5"/>
      <c r="R876" s="22" t="str">
        <f t="shared" si="180"/>
        <v/>
      </c>
      <c r="S876" s="22" t="str">
        <f t="shared" si="181"/>
        <v/>
      </c>
      <c r="T876" s="6"/>
      <c r="U876" s="20" t="str">
        <f>IF(T876="","",(VLOOKUP(T876,data!G:H,2,0)))</f>
        <v/>
      </c>
      <c r="V876" s="7"/>
      <c r="W876" s="22" t="str">
        <f t="shared" si="182"/>
        <v/>
      </c>
    </row>
    <row r="877" spans="1:23">
      <c r="A877" s="17" t="str">
        <f>IF(B877="","",VLOOKUP(B877,data!C:D,2,0))</f>
        <v/>
      </c>
      <c r="B877" s="4"/>
      <c r="C877" s="28"/>
      <c r="D877" s="3" t="str">
        <f t="shared" si="170"/>
        <v/>
      </c>
      <c r="E877" s="3" t="str">
        <f t="shared" si="171"/>
        <v/>
      </c>
      <c r="F877" s="3" t="str">
        <f t="shared" si="172"/>
        <v/>
      </c>
      <c r="G877" s="3" t="str">
        <f t="shared" si="173"/>
        <v/>
      </c>
      <c r="H877" s="29" t="str">
        <f t="shared" si="174"/>
        <v/>
      </c>
      <c r="I877" s="3" t="str">
        <f t="shared" si="175"/>
        <v/>
      </c>
      <c r="J877" s="3" t="str">
        <f t="shared" si="176"/>
        <v/>
      </c>
      <c r="K877" s="3" t="str">
        <f t="shared" si="177"/>
        <v/>
      </c>
      <c r="L877" s="29" t="str">
        <f t="shared" si="178"/>
        <v/>
      </c>
      <c r="N877" s="20" t="str">
        <f>IF(M877="","",VLOOKUP(M877,data!E:F,2,0))</f>
        <v/>
      </c>
      <c r="O877" s="35" t="str">
        <f t="shared" si="179"/>
        <v/>
      </c>
      <c r="P877" s="5"/>
      <c r="Q877" s="5"/>
      <c r="R877" s="22" t="str">
        <f t="shared" si="180"/>
        <v/>
      </c>
      <c r="S877" s="22" t="str">
        <f t="shared" si="181"/>
        <v/>
      </c>
      <c r="T877" s="6"/>
      <c r="U877" s="20" t="str">
        <f>IF(T877="","",(VLOOKUP(T877,data!G:H,2,0)))</f>
        <v/>
      </c>
      <c r="V877" s="7"/>
      <c r="W877" s="22" t="str">
        <f t="shared" si="182"/>
        <v/>
      </c>
    </row>
    <row r="878" spans="1:23">
      <c r="A878" s="17" t="str">
        <f>IF(B878="","",VLOOKUP(B878,data!C:D,2,0))</f>
        <v/>
      </c>
      <c r="B878" s="4"/>
      <c r="C878" s="28"/>
      <c r="D878" s="3" t="str">
        <f t="shared" si="170"/>
        <v/>
      </c>
      <c r="E878" s="3" t="str">
        <f t="shared" si="171"/>
        <v/>
      </c>
      <c r="F878" s="3" t="str">
        <f t="shared" si="172"/>
        <v/>
      </c>
      <c r="G878" s="3" t="str">
        <f t="shared" si="173"/>
        <v/>
      </c>
      <c r="H878" s="29" t="str">
        <f t="shared" si="174"/>
        <v/>
      </c>
      <c r="I878" s="3" t="str">
        <f t="shared" si="175"/>
        <v/>
      </c>
      <c r="J878" s="3" t="str">
        <f t="shared" si="176"/>
        <v/>
      </c>
      <c r="K878" s="3" t="str">
        <f t="shared" si="177"/>
        <v/>
      </c>
      <c r="L878" s="29" t="str">
        <f t="shared" si="178"/>
        <v/>
      </c>
      <c r="N878" s="20" t="str">
        <f>IF(M878="","",VLOOKUP(M878,data!E:F,2,0))</f>
        <v/>
      </c>
      <c r="O878" s="35" t="str">
        <f t="shared" si="179"/>
        <v/>
      </c>
      <c r="P878" s="5"/>
      <c r="Q878" s="5"/>
      <c r="R878" s="22" t="str">
        <f t="shared" si="180"/>
        <v/>
      </c>
      <c r="S878" s="22" t="str">
        <f t="shared" si="181"/>
        <v/>
      </c>
      <c r="T878" s="6"/>
      <c r="U878" s="20" t="str">
        <f>IF(T878="","",(VLOOKUP(T878,data!G:H,2,0)))</f>
        <v/>
      </c>
      <c r="V878" s="7"/>
      <c r="W878" s="22" t="str">
        <f t="shared" si="182"/>
        <v/>
      </c>
    </row>
    <row r="879" spans="1:23">
      <c r="A879" s="17" t="str">
        <f>IF(B879="","",VLOOKUP(B879,data!C:D,2,0))</f>
        <v/>
      </c>
      <c r="B879" s="4"/>
      <c r="C879" s="28"/>
      <c r="D879" s="3" t="str">
        <f t="shared" si="170"/>
        <v/>
      </c>
      <c r="E879" s="3" t="str">
        <f t="shared" si="171"/>
        <v/>
      </c>
      <c r="F879" s="3" t="str">
        <f t="shared" si="172"/>
        <v/>
      </c>
      <c r="G879" s="3" t="str">
        <f t="shared" si="173"/>
        <v/>
      </c>
      <c r="H879" s="29" t="str">
        <f t="shared" si="174"/>
        <v/>
      </c>
      <c r="I879" s="3" t="str">
        <f t="shared" si="175"/>
        <v/>
      </c>
      <c r="J879" s="3" t="str">
        <f t="shared" si="176"/>
        <v/>
      </c>
      <c r="K879" s="3" t="str">
        <f t="shared" si="177"/>
        <v/>
      </c>
      <c r="L879" s="29" t="str">
        <f t="shared" si="178"/>
        <v/>
      </c>
      <c r="N879" s="20" t="str">
        <f>IF(M879="","",VLOOKUP(M879,data!E:F,2,0))</f>
        <v/>
      </c>
      <c r="O879" s="35" t="str">
        <f t="shared" si="179"/>
        <v/>
      </c>
      <c r="P879" s="5"/>
      <c r="Q879" s="5"/>
      <c r="R879" s="22" t="str">
        <f t="shared" si="180"/>
        <v/>
      </c>
      <c r="S879" s="22" t="str">
        <f t="shared" si="181"/>
        <v/>
      </c>
      <c r="T879" s="6"/>
      <c r="U879" s="20" t="str">
        <f>IF(T879="","",(VLOOKUP(T879,data!G:H,2,0)))</f>
        <v/>
      </c>
      <c r="V879" s="7"/>
      <c r="W879" s="22" t="str">
        <f t="shared" si="182"/>
        <v/>
      </c>
    </row>
    <row r="880" spans="1:23">
      <c r="A880" s="17" t="str">
        <f>IF(B880="","",VLOOKUP(B880,data!C:D,2,0))</f>
        <v/>
      </c>
      <c r="B880" s="4"/>
      <c r="C880" s="28"/>
      <c r="D880" s="3" t="str">
        <f t="shared" si="170"/>
        <v/>
      </c>
      <c r="E880" s="3" t="str">
        <f t="shared" si="171"/>
        <v/>
      </c>
      <c r="F880" s="3" t="str">
        <f t="shared" si="172"/>
        <v/>
      </c>
      <c r="G880" s="3" t="str">
        <f t="shared" si="173"/>
        <v/>
      </c>
      <c r="H880" s="29" t="str">
        <f t="shared" si="174"/>
        <v/>
      </c>
      <c r="I880" s="3" t="str">
        <f t="shared" si="175"/>
        <v/>
      </c>
      <c r="J880" s="3" t="str">
        <f t="shared" si="176"/>
        <v/>
      </c>
      <c r="K880" s="3" t="str">
        <f t="shared" si="177"/>
        <v/>
      </c>
      <c r="L880" s="29" t="str">
        <f t="shared" si="178"/>
        <v/>
      </c>
      <c r="N880" s="20" t="str">
        <f>IF(M880="","",VLOOKUP(M880,data!E:F,2,0))</f>
        <v/>
      </c>
      <c r="O880" s="35" t="str">
        <f t="shared" si="179"/>
        <v/>
      </c>
      <c r="P880" s="5"/>
      <c r="Q880" s="5"/>
      <c r="R880" s="22" t="str">
        <f t="shared" si="180"/>
        <v/>
      </c>
      <c r="S880" s="22" t="str">
        <f t="shared" si="181"/>
        <v/>
      </c>
      <c r="T880" s="6"/>
      <c r="U880" s="20" t="str">
        <f>IF(T880="","",(VLOOKUP(T880,data!G:H,2,0)))</f>
        <v/>
      </c>
      <c r="V880" s="7"/>
      <c r="W880" s="22" t="str">
        <f t="shared" si="182"/>
        <v/>
      </c>
    </row>
    <row r="881" spans="1:23">
      <c r="A881" s="17" t="str">
        <f>IF(B881="","",VLOOKUP(B881,data!C:D,2,0))</f>
        <v/>
      </c>
      <c r="B881" s="4"/>
      <c r="C881" s="28"/>
      <c r="D881" s="3" t="str">
        <f t="shared" si="170"/>
        <v/>
      </c>
      <c r="E881" s="3" t="str">
        <f t="shared" si="171"/>
        <v/>
      </c>
      <c r="F881" s="3" t="str">
        <f t="shared" si="172"/>
        <v/>
      </c>
      <c r="G881" s="3" t="str">
        <f t="shared" si="173"/>
        <v/>
      </c>
      <c r="H881" s="29" t="str">
        <f t="shared" si="174"/>
        <v/>
      </c>
      <c r="I881" s="3" t="str">
        <f t="shared" si="175"/>
        <v/>
      </c>
      <c r="J881" s="3" t="str">
        <f t="shared" si="176"/>
        <v/>
      </c>
      <c r="K881" s="3" t="str">
        <f t="shared" si="177"/>
        <v/>
      </c>
      <c r="L881" s="29" t="str">
        <f t="shared" si="178"/>
        <v/>
      </c>
      <c r="N881" s="20" t="str">
        <f>IF(M881="","",VLOOKUP(M881,data!E:F,2,0))</f>
        <v/>
      </c>
      <c r="O881" s="35" t="str">
        <f t="shared" si="179"/>
        <v/>
      </c>
      <c r="P881" s="5"/>
      <c r="Q881" s="5"/>
      <c r="R881" s="22" t="str">
        <f t="shared" si="180"/>
        <v/>
      </c>
      <c r="S881" s="22" t="str">
        <f t="shared" si="181"/>
        <v/>
      </c>
      <c r="T881" s="6"/>
      <c r="U881" s="20" t="str">
        <f>IF(T881="","",(VLOOKUP(T881,data!G:H,2,0)))</f>
        <v/>
      </c>
      <c r="V881" s="7"/>
      <c r="W881" s="22" t="str">
        <f t="shared" si="182"/>
        <v/>
      </c>
    </row>
    <row r="882" spans="1:23">
      <c r="A882" s="17" t="str">
        <f>IF(B882="","",VLOOKUP(B882,data!C:D,2,0))</f>
        <v/>
      </c>
      <c r="B882" s="4"/>
      <c r="C882" s="28"/>
      <c r="D882" s="3" t="str">
        <f t="shared" si="170"/>
        <v/>
      </c>
      <c r="E882" s="3" t="str">
        <f t="shared" si="171"/>
        <v/>
      </c>
      <c r="F882" s="3" t="str">
        <f t="shared" si="172"/>
        <v/>
      </c>
      <c r="G882" s="3" t="str">
        <f t="shared" si="173"/>
        <v/>
      </c>
      <c r="H882" s="29" t="str">
        <f t="shared" si="174"/>
        <v/>
      </c>
      <c r="I882" s="3" t="str">
        <f t="shared" si="175"/>
        <v/>
      </c>
      <c r="J882" s="3" t="str">
        <f t="shared" si="176"/>
        <v/>
      </c>
      <c r="K882" s="3" t="str">
        <f t="shared" si="177"/>
        <v/>
      </c>
      <c r="L882" s="29" t="str">
        <f t="shared" si="178"/>
        <v/>
      </c>
      <c r="N882" s="20" t="str">
        <f>IF(M882="","",VLOOKUP(M882,data!E:F,2,0))</f>
        <v/>
      </c>
      <c r="O882" s="35" t="str">
        <f t="shared" si="179"/>
        <v/>
      </c>
      <c r="P882" s="5"/>
      <c r="Q882" s="5"/>
      <c r="R882" s="22" t="str">
        <f t="shared" si="180"/>
        <v/>
      </c>
      <c r="S882" s="22" t="str">
        <f t="shared" si="181"/>
        <v/>
      </c>
      <c r="T882" s="6"/>
      <c r="U882" s="20" t="str">
        <f>IF(T882="","",(VLOOKUP(T882,data!G:H,2,0)))</f>
        <v/>
      </c>
      <c r="V882" s="7"/>
      <c r="W882" s="22" t="str">
        <f t="shared" si="182"/>
        <v/>
      </c>
    </row>
    <row r="883" spans="1:23">
      <c r="A883" s="17" t="str">
        <f>IF(B883="","",VLOOKUP(B883,data!C:D,2,0))</f>
        <v/>
      </c>
      <c r="B883" s="4"/>
      <c r="C883" s="28"/>
      <c r="D883" s="3" t="str">
        <f t="shared" si="170"/>
        <v/>
      </c>
      <c r="E883" s="3" t="str">
        <f t="shared" si="171"/>
        <v/>
      </c>
      <c r="F883" s="3" t="str">
        <f t="shared" si="172"/>
        <v/>
      </c>
      <c r="G883" s="3" t="str">
        <f t="shared" si="173"/>
        <v/>
      </c>
      <c r="H883" s="29" t="str">
        <f t="shared" si="174"/>
        <v/>
      </c>
      <c r="I883" s="3" t="str">
        <f t="shared" si="175"/>
        <v/>
      </c>
      <c r="J883" s="3" t="str">
        <f t="shared" si="176"/>
        <v/>
      </c>
      <c r="K883" s="3" t="str">
        <f t="shared" si="177"/>
        <v/>
      </c>
      <c r="L883" s="29" t="str">
        <f t="shared" si="178"/>
        <v/>
      </c>
      <c r="N883" s="20" t="str">
        <f>IF(M883="","",VLOOKUP(M883,data!E:F,2,0))</f>
        <v/>
      </c>
      <c r="O883" s="35" t="str">
        <f t="shared" si="179"/>
        <v/>
      </c>
      <c r="P883" s="5"/>
      <c r="Q883" s="5"/>
      <c r="R883" s="22" t="str">
        <f t="shared" si="180"/>
        <v/>
      </c>
      <c r="S883" s="22" t="str">
        <f t="shared" si="181"/>
        <v/>
      </c>
      <c r="T883" s="6"/>
      <c r="U883" s="20" t="str">
        <f>IF(T883="","",(VLOOKUP(T883,data!G:H,2,0)))</f>
        <v/>
      </c>
      <c r="V883" s="7"/>
      <c r="W883" s="22" t="str">
        <f t="shared" si="182"/>
        <v/>
      </c>
    </row>
    <row r="884" spans="1:23">
      <c r="A884" s="17" t="str">
        <f>IF(B884="","",VLOOKUP(B884,data!C:D,2,0))</f>
        <v/>
      </c>
      <c r="B884" s="4"/>
      <c r="C884" s="28"/>
      <c r="D884" s="3" t="str">
        <f t="shared" si="170"/>
        <v/>
      </c>
      <c r="E884" s="3" t="str">
        <f t="shared" si="171"/>
        <v/>
      </c>
      <c r="F884" s="3" t="str">
        <f t="shared" si="172"/>
        <v/>
      </c>
      <c r="G884" s="3" t="str">
        <f t="shared" si="173"/>
        <v/>
      </c>
      <c r="H884" s="29" t="str">
        <f t="shared" si="174"/>
        <v/>
      </c>
      <c r="I884" s="3" t="str">
        <f t="shared" si="175"/>
        <v/>
      </c>
      <c r="J884" s="3" t="str">
        <f t="shared" si="176"/>
        <v/>
      </c>
      <c r="K884" s="3" t="str">
        <f t="shared" si="177"/>
        <v/>
      </c>
      <c r="L884" s="29" t="str">
        <f t="shared" si="178"/>
        <v/>
      </c>
      <c r="N884" s="20" t="str">
        <f>IF(M884="","",VLOOKUP(M884,data!E:F,2,0))</f>
        <v/>
      </c>
      <c r="O884" s="35" t="str">
        <f t="shared" si="179"/>
        <v/>
      </c>
      <c r="P884" s="5"/>
      <c r="Q884" s="5"/>
      <c r="R884" s="22" t="str">
        <f t="shared" si="180"/>
        <v/>
      </c>
      <c r="S884" s="22" t="str">
        <f t="shared" si="181"/>
        <v/>
      </c>
      <c r="T884" s="6"/>
      <c r="U884" s="20" t="str">
        <f>IF(T884="","",(VLOOKUP(T884,data!G:H,2,0)))</f>
        <v/>
      </c>
      <c r="V884" s="7"/>
      <c r="W884" s="22" t="str">
        <f t="shared" si="182"/>
        <v/>
      </c>
    </row>
    <row r="885" spans="1:23">
      <c r="A885" s="17" t="str">
        <f>IF(B885="","",VLOOKUP(B885,data!C:D,2,0))</f>
        <v/>
      </c>
      <c r="B885" s="4"/>
      <c r="C885" s="28"/>
      <c r="D885" s="3" t="str">
        <f t="shared" si="170"/>
        <v/>
      </c>
      <c r="E885" s="3" t="str">
        <f t="shared" si="171"/>
        <v/>
      </c>
      <c r="F885" s="3" t="str">
        <f t="shared" si="172"/>
        <v/>
      </c>
      <c r="G885" s="3" t="str">
        <f t="shared" si="173"/>
        <v/>
      </c>
      <c r="H885" s="29" t="str">
        <f t="shared" si="174"/>
        <v/>
      </c>
      <c r="I885" s="3" t="str">
        <f t="shared" si="175"/>
        <v/>
      </c>
      <c r="J885" s="3" t="str">
        <f t="shared" si="176"/>
        <v/>
      </c>
      <c r="K885" s="3" t="str">
        <f t="shared" si="177"/>
        <v/>
      </c>
      <c r="L885" s="29" t="str">
        <f t="shared" si="178"/>
        <v/>
      </c>
      <c r="N885" s="20" t="str">
        <f>IF(M885="","",VLOOKUP(M885,data!E:F,2,0))</f>
        <v/>
      </c>
      <c r="O885" s="35" t="str">
        <f t="shared" si="179"/>
        <v/>
      </c>
      <c r="P885" s="5"/>
      <c r="Q885" s="5"/>
      <c r="R885" s="22" t="str">
        <f t="shared" si="180"/>
        <v/>
      </c>
      <c r="S885" s="22" t="str">
        <f t="shared" si="181"/>
        <v/>
      </c>
      <c r="T885" s="6"/>
      <c r="U885" s="20" t="str">
        <f>IF(T885="","",(VLOOKUP(T885,data!G:H,2,0)))</f>
        <v/>
      </c>
      <c r="V885" s="7"/>
      <c r="W885" s="22" t="str">
        <f t="shared" si="182"/>
        <v/>
      </c>
    </row>
    <row r="886" spans="1:23">
      <c r="A886" s="17" t="str">
        <f>IF(B886="","",VLOOKUP(B886,data!C:D,2,0))</f>
        <v/>
      </c>
      <c r="B886" s="4"/>
      <c r="C886" s="28"/>
      <c r="D886" s="3" t="str">
        <f t="shared" si="170"/>
        <v/>
      </c>
      <c r="E886" s="3" t="str">
        <f t="shared" si="171"/>
        <v/>
      </c>
      <c r="F886" s="3" t="str">
        <f t="shared" si="172"/>
        <v/>
      </c>
      <c r="G886" s="3" t="str">
        <f t="shared" si="173"/>
        <v/>
      </c>
      <c r="H886" s="29" t="str">
        <f t="shared" si="174"/>
        <v/>
      </c>
      <c r="I886" s="3" t="str">
        <f t="shared" si="175"/>
        <v/>
      </c>
      <c r="J886" s="3" t="str">
        <f t="shared" si="176"/>
        <v/>
      </c>
      <c r="K886" s="3" t="str">
        <f t="shared" si="177"/>
        <v/>
      </c>
      <c r="L886" s="29" t="str">
        <f t="shared" si="178"/>
        <v/>
      </c>
      <c r="N886" s="20" t="str">
        <f>IF(M886="","",VLOOKUP(M886,data!E:F,2,0))</f>
        <v/>
      </c>
      <c r="O886" s="35" t="str">
        <f t="shared" si="179"/>
        <v/>
      </c>
      <c r="P886" s="5"/>
      <c r="Q886" s="5"/>
      <c r="R886" s="22" t="str">
        <f t="shared" si="180"/>
        <v/>
      </c>
      <c r="S886" s="22" t="str">
        <f t="shared" si="181"/>
        <v/>
      </c>
      <c r="T886" s="6"/>
      <c r="U886" s="20" t="str">
        <f>IF(T886="","",(VLOOKUP(T886,data!G:H,2,0)))</f>
        <v/>
      </c>
      <c r="V886" s="7"/>
      <c r="W886" s="22" t="str">
        <f t="shared" si="182"/>
        <v/>
      </c>
    </row>
    <row r="887" spans="1:23">
      <c r="A887" s="17" t="str">
        <f>IF(B887="","",VLOOKUP(B887,data!C:D,2,0))</f>
        <v/>
      </c>
      <c r="B887" s="4"/>
      <c r="C887" s="28"/>
      <c r="D887" s="3" t="str">
        <f t="shared" si="170"/>
        <v/>
      </c>
      <c r="E887" s="3" t="str">
        <f t="shared" si="171"/>
        <v/>
      </c>
      <c r="F887" s="3" t="str">
        <f t="shared" si="172"/>
        <v/>
      </c>
      <c r="G887" s="3" t="str">
        <f t="shared" si="173"/>
        <v/>
      </c>
      <c r="H887" s="29" t="str">
        <f t="shared" si="174"/>
        <v/>
      </c>
      <c r="I887" s="3" t="str">
        <f t="shared" si="175"/>
        <v/>
      </c>
      <c r="J887" s="3" t="str">
        <f t="shared" si="176"/>
        <v/>
      </c>
      <c r="K887" s="3" t="str">
        <f t="shared" si="177"/>
        <v/>
      </c>
      <c r="L887" s="29" t="str">
        <f t="shared" si="178"/>
        <v/>
      </c>
      <c r="N887" s="20" t="str">
        <f>IF(M887="","",VLOOKUP(M887,data!E:F,2,0))</f>
        <v/>
      </c>
      <c r="O887" s="35" t="str">
        <f t="shared" si="179"/>
        <v/>
      </c>
      <c r="P887" s="5"/>
      <c r="Q887" s="5"/>
      <c r="R887" s="22" t="str">
        <f t="shared" si="180"/>
        <v/>
      </c>
      <c r="S887" s="22" t="str">
        <f t="shared" si="181"/>
        <v/>
      </c>
      <c r="T887" s="6"/>
      <c r="U887" s="20" t="str">
        <f>IF(T887="","",(VLOOKUP(T887,data!G:H,2,0)))</f>
        <v/>
      </c>
      <c r="V887" s="7"/>
      <c r="W887" s="22" t="str">
        <f t="shared" si="182"/>
        <v/>
      </c>
    </row>
    <row r="888" spans="1:23">
      <c r="A888" s="17" t="str">
        <f>IF(B888="","",VLOOKUP(B888,data!C:D,2,0))</f>
        <v/>
      </c>
      <c r="B888" s="4"/>
      <c r="C888" s="28"/>
      <c r="D888" s="3" t="str">
        <f t="shared" si="170"/>
        <v/>
      </c>
      <c r="E888" s="3" t="str">
        <f t="shared" si="171"/>
        <v/>
      </c>
      <c r="F888" s="3" t="str">
        <f t="shared" si="172"/>
        <v/>
      </c>
      <c r="G888" s="3" t="str">
        <f t="shared" si="173"/>
        <v/>
      </c>
      <c r="H888" s="29" t="str">
        <f t="shared" si="174"/>
        <v/>
      </c>
      <c r="I888" s="3" t="str">
        <f t="shared" si="175"/>
        <v/>
      </c>
      <c r="J888" s="3" t="str">
        <f t="shared" si="176"/>
        <v/>
      </c>
      <c r="K888" s="3" t="str">
        <f t="shared" si="177"/>
        <v/>
      </c>
      <c r="L888" s="29" t="str">
        <f t="shared" si="178"/>
        <v/>
      </c>
      <c r="N888" s="20" t="str">
        <f>IF(M888="","",VLOOKUP(M888,data!E:F,2,0))</f>
        <v/>
      </c>
      <c r="O888" s="35" t="str">
        <f t="shared" si="179"/>
        <v/>
      </c>
      <c r="P888" s="5"/>
      <c r="Q888" s="5"/>
      <c r="R888" s="22" t="str">
        <f t="shared" si="180"/>
        <v/>
      </c>
      <c r="S888" s="22" t="str">
        <f t="shared" si="181"/>
        <v/>
      </c>
      <c r="T888" s="6"/>
      <c r="U888" s="20" t="str">
        <f>IF(T888="","",(VLOOKUP(T888,data!G:H,2,0)))</f>
        <v/>
      </c>
      <c r="V888" s="7"/>
      <c r="W888" s="22" t="str">
        <f t="shared" si="182"/>
        <v/>
      </c>
    </row>
    <row r="889" spans="1:23">
      <c r="A889" s="17" t="str">
        <f>IF(B889="","",VLOOKUP(B889,data!C:D,2,0))</f>
        <v/>
      </c>
      <c r="B889" s="4"/>
      <c r="C889" s="28"/>
      <c r="D889" s="3" t="str">
        <f t="shared" si="170"/>
        <v/>
      </c>
      <c r="E889" s="3" t="str">
        <f t="shared" si="171"/>
        <v/>
      </c>
      <c r="F889" s="3" t="str">
        <f t="shared" si="172"/>
        <v/>
      </c>
      <c r="G889" s="3" t="str">
        <f t="shared" si="173"/>
        <v/>
      </c>
      <c r="H889" s="29" t="str">
        <f t="shared" si="174"/>
        <v/>
      </c>
      <c r="I889" s="3" t="str">
        <f t="shared" si="175"/>
        <v/>
      </c>
      <c r="J889" s="3" t="str">
        <f t="shared" si="176"/>
        <v/>
      </c>
      <c r="K889" s="3" t="str">
        <f t="shared" si="177"/>
        <v/>
      </c>
      <c r="L889" s="29" t="str">
        <f t="shared" si="178"/>
        <v/>
      </c>
      <c r="N889" s="20" t="str">
        <f>IF(M889="","",VLOOKUP(M889,data!E:F,2,0))</f>
        <v/>
      </c>
      <c r="O889" s="35" t="str">
        <f t="shared" si="179"/>
        <v/>
      </c>
      <c r="P889" s="5"/>
      <c r="Q889" s="5"/>
      <c r="R889" s="22" t="str">
        <f t="shared" si="180"/>
        <v/>
      </c>
      <c r="S889" s="22" t="str">
        <f t="shared" si="181"/>
        <v/>
      </c>
      <c r="T889" s="6"/>
      <c r="U889" s="20" t="str">
        <f>IF(T889="","",(VLOOKUP(T889,data!G:H,2,0)))</f>
        <v/>
      </c>
      <c r="V889" s="7"/>
      <c r="W889" s="22" t="str">
        <f t="shared" si="182"/>
        <v/>
      </c>
    </row>
    <row r="890" spans="1:23">
      <c r="A890" s="17" t="str">
        <f>IF(B890="","",VLOOKUP(B890,data!C:D,2,0))</f>
        <v/>
      </c>
      <c r="B890" s="4"/>
      <c r="C890" s="28"/>
      <c r="D890" s="3" t="str">
        <f t="shared" si="170"/>
        <v/>
      </c>
      <c r="E890" s="3" t="str">
        <f t="shared" si="171"/>
        <v/>
      </c>
      <c r="F890" s="3" t="str">
        <f t="shared" si="172"/>
        <v/>
      </c>
      <c r="G890" s="3" t="str">
        <f t="shared" si="173"/>
        <v/>
      </c>
      <c r="H890" s="29" t="str">
        <f t="shared" si="174"/>
        <v/>
      </c>
      <c r="I890" s="3" t="str">
        <f t="shared" si="175"/>
        <v/>
      </c>
      <c r="J890" s="3" t="str">
        <f t="shared" si="176"/>
        <v/>
      </c>
      <c r="K890" s="3" t="str">
        <f t="shared" si="177"/>
        <v/>
      </c>
      <c r="L890" s="29" t="str">
        <f t="shared" si="178"/>
        <v/>
      </c>
      <c r="N890" s="20" t="str">
        <f>IF(M890="","",VLOOKUP(M890,data!E:F,2,0))</f>
        <v/>
      </c>
      <c r="O890" s="35" t="str">
        <f t="shared" si="179"/>
        <v/>
      </c>
      <c r="P890" s="5"/>
      <c r="Q890" s="5"/>
      <c r="R890" s="22" t="str">
        <f t="shared" si="180"/>
        <v/>
      </c>
      <c r="S890" s="22" t="str">
        <f t="shared" si="181"/>
        <v/>
      </c>
      <c r="T890" s="6"/>
      <c r="U890" s="20" t="str">
        <f>IF(T890="","",(VLOOKUP(T890,data!G:H,2,0)))</f>
        <v/>
      </c>
      <c r="V890" s="7"/>
      <c r="W890" s="22" t="str">
        <f t="shared" si="182"/>
        <v/>
      </c>
    </row>
    <row r="891" spans="1:23">
      <c r="A891" s="17" t="str">
        <f>IF(B891="","",VLOOKUP(B891,data!C:D,2,0))</f>
        <v/>
      </c>
      <c r="B891" s="4"/>
      <c r="C891" s="28"/>
      <c r="D891" s="3" t="str">
        <f t="shared" si="170"/>
        <v/>
      </c>
      <c r="E891" s="3" t="str">
        <f t="shared" si="171"/>
        <v/>
      </c>
      <c r="F891" s="3" t="str">
        <f t="shared" si="172"/>
        <v/>
      </c>
      <c r="G891" s="3" t="str">
        <f t="shared" si="173"/>
        <v/>
      </c>
      <c r="H891" s="29" t="str">
        <f t="shared" si="174"/>
        <v/>
      </c>
      <c r="I891" s="3" t="str">
        <f t="shared" si="175"/>
        <v/>
      </c>
      <c r="J891" s="3" t="str">
        <f t="shared" si="176"/>
        <v/>
      </c>
      <c r="K891" s="3" t="str">
        <f t="shared" si="177"/>
        <v/>
      </c>
      <c r="L891" s="29" t="str">
        <f t="shared" si="178"/>
        <v/>
      </c>
      <c r="N891" s="20" t="str">
        <f>IF(M891="","",VLOOKUP(M891,data!E:F,2,0))</f>
        <v/>
      </c>
      <c r="O891" s="35" t="str">
        <f t="shared" si="179"/>
        <v/>
      </c>
      <c r="P891" s="5"/>
      <c r="Q891" s="5"/>
      <c r="R891" s="22" t="str">
        <f t="shared" si="180"/>
        <v/>
      </c>
      <c r="S891" s="22" t="str">
        <f t="shared" si="181"/>
        <v/>
      </c>
      <c r="T891" s="6"/>
      <c r="U891" s="20" t="str">
        <f>IF(T891="","",(VLOOKUP(T891,data!G:H,2,0)))</f>
        <v/>
      </c>
      <c r="V891" s="7"/>
      <c r="W891" s="22" t="str">
        <f t="shared" si="182"/>
        <v/>
      </c>
    </row>
    <row r="892" spans="1:23">
      <c r="A892" s="17" t="str">
        <f>IF(B892="","",VLOOKUP(B892,data!C:D,2,0))</f>
        <v/>
      </c>
      <c r="B892" s="4"/>
      <c r="C892" s="28"/>
      <c r="D892" s="3" t="str">
        <f t="shared" si="170"/>
        <v/>
      </c>
      <c r="E892" s="3" t="str">
        <f t="shared" si="171"/>
        <v/>
      </c>
      <c r="F892" s="3" t="str">
        <f t="shared" si="172"/>
        <v/>
      </c>
      <c r="G892" s="3" t="str">
        <f t="shared" si="173"/>
        <v/>
      </c>
      <c r="H892" s="29" t="str">
        <f t="shared" si="174"/>
        <v/>
      </c>
      <c r="I892" s="3" t="str">
        <f t="shared" si="175"/>
        <v/>
      </c>
      <c r="J892" s="3" t="str">
        <f t="shared" si="176"/>
        <v/>
      </c>
      <c r="K892" s="3" t="str">
        <f t="shared" si="177"/>
        <v/>
      </c>
      <c r="L892" s="29" t="str">
        <f t="shared" si="178"/>
        <v/>
      </c>
      <c r="N892" s="20" t="str">
        <f>IF(M892="","",VLOOKUP(M892,data!E:F,2,0))</f>
        <v/>
      </c>
      <c r="O892" s="35" t="str">
        <f t="shared" si="179"/>
        <v/>
      </c>
      <c r="P892" s="5"/>
      <c r="Q892" s="5"/>
      <c r="R892" s="22" t="str">
        <f t="shared" si="180"/>
        <v/>
      </c>
      <c r="S892" s="22" t="str">
        <f t="shared" si="181"/>
        <v/>
      </c>
      <c r="T892" s="6"/>
      <c r="U892" s="20" t="str">
        <f>IF(T892="","",(VLOOKUP(T892,data!G:H,2,0)))</f>
        <v/>
      </c>
      <c r="V892" s="7"/>
      <c r="W892" s="22" t="str">
        <f t="shared" si="182"/>
        <v/>
      </c>
    </row>
    <row r="893" spans="1:23">
      <c r="A893" s="17" t="str">
        <f>IF(B893="","",VLOOKUP(B893,data!C:D,2,0))</f>
        <v/>
      </c>
      <c r="B893" s="4"/>
      <c r="C893" s="28"/>
      <c r="D893" s="3" t="str">
        <f t="shared" si="170"/>
        <v/>
      </c>
      <c r="E893" s="3" t="str">
        <f t="shared" si="171"/>
        <v/>
      </c>
      <c r="F893" s="3" t="str">
        <f t="shared" si="172"/>
        <v/>
      </c>
      <c r="G893" s="3" t="str">
        <f t="shared" si="173"/>
        <v/>
      </c>
      <c r="H893" s="29" t="str">
        <f t="shared" si="174"/>
        <v/>
      </c>
      <c r="I893" s="3" t="str">
        <f t="shared" si="175"/>
        <v/>
      </c>
      <c r="J893" s="3" t="str">
        <f t="shared" si="176"/>
        <v/>
      </c>
      <c r="K893" s="3" t="str">
        <f t="shared" si="177"/>
        <v/>
      </c>
      <c r="L893" s="29" t="str">
        <f t="shared" si="178"/>
        <v/>
      </c>
      <c r="N893" s="20" t="str">
        <f>IF(M893="","",VLOOKUP(M893,data!E:F,2,0))</f>
        <v/>
      </c>
      <c r="O893" s="35" t="str">
        <f t="shared" si="179"/>
        <v/>
      </c>
      <c r="P893" s="5"/>
      <c r="Q893" s="5"/>
      <c r="R893" s="22" t="str">
        <f t="shared" si="180"/>
        <v/>
      </c>
      <c r="S893" s="22" t="str">
        <f t="shared" si="181"/>
        <v/>
      </c>
      <c r="T893" s="6"/>
      <c r="U893" s="20" t="str">
        <f>IF(T893="","",(VLOOKUP(T893,data!G:H,2,0)))</f>
        <v/>
      </c>
      <c r="V893" s="7"/>
      <c r="W893" s="22" t="str">
        <f t="shared" si="182"/>
        <v/>
      </c>
    </row>
    <row r="894" spans="1:23">
      <c r="A894" s="17" t="str">
        <f>IF(B894="","",VLOOKUP(B894,data!C:D,2,0))</f>
        <v/>
      </c>
      <c r="B894" s="4"/>
      <c r="C894" s="28"/>
      <c r="D894" s="3" t="str">
        <f t="shared" si="170"/>
        <v/>
      </c>
      <c r="E894" s="3" t="str">
        <f t="shared" si="171"/>
        <v/>
      </c>
      <c r="F894" s="3" t="str">
        <f t="shared" si="172"/>
        <v/>
      </c>
      <c r="G894" s="3" t="str">
        <f t="shared" si="173"/>
        <v/>
      </c>
      <c r="H894" s="29" t="str">
        <f t="shared" si="174"/>
        <v/>
      </c>
      <c r="I894" s="3" t="str">
        <f t="shared" si="175"/>
        <v/>
      </c>
      <c r="J894" s="3" t="str">
        <f t="shared" si="176"/>
        <v/>
      </c>
      <c r="K894" s="3" t="str">
        <f t="shared" si="177"/>
        <v/>
      </c>
      <c r="L894" s="29" t="str">
        <f t="shared" si="178"/>
        <v/>
      </c>
      <c r="N894" s="20" t="str">
        <f>IF(M894="","",VLOOKUP(M894,data!E:F,2,0))</f>
        <v/>
      </c>
      <c r="O894" s="35" t="str">
        <f t="shared" si="179"/>
        <v/>
      </c>
      <c r="P894" s="5"/>
      <c r="Q894" s="5"/>
      <c r="R894" s="22" t="str">
        <f t="shared" si="180"/>
        <v/>
      </c>
      <c r="S894" s="22" t="str">
        <f t="shared" si="181"/>
        <v/>
      </c>
      <c r="T894" s="6"/>
      <c r="U894" s="20" t="str">
        <f>IF(T894="","",(VLOOKUP(T894,data!G:H,2,0)))</f>
        <v/>
      </c>
      <c r="V894" s="7"/>
      <c r="W894" s="22" t="str">
        <f t="shared" si="182"/>
        <v/>
      </c>
    </row>
    <row r="895" spans="1:23">
      <c r="A895" s="17" t="str">
        <f>IF(B895="","",VLOOKUP(B895,data!C:D,2,0))</f>
        <v/>
      </c>
      <c r="B895" s="4"/>
      <c r="C895" s="28"/>
      <c r="D895" s="3" t="str">
        <f t="shared" si="170"/>
        <v/>
      </c>
      <c r="E895" s="3" t="str">
        <f t="shared" si="171"/>
        <v/>
      </c>
      <c r="F895" s="3" t="str">
        <f t="shared" si="172"/>
        <v/>
      </c>
      <c r="G895" s="3" t="str">
        <f t="shared" si="173"/>
        <v/>
      </c>
      <c r="H895" s="29" t="str">
        <f t="shared" si="174"/>
        <v/>
      </c>
      <c r="I895" s="3" t="str">
        <f t="shared" si="175"/>
        <v/>
      </c>
      <c r="J895" s="3" t="str">
        <f t="shared" si="176"/>
        <v/>
      </c>
      <c r="K895" s="3" t="str">
        <f t="shared" si="177"/>
        <v/>
      </c>
      <c r="L895" s="29" t="str">
        <f t="shared" si="178"/>
        <v/>
      </c>
      <c r="N895" s="20" t="str">
        <f>IF(M895="","",VLOOKUP(M895,data!E:F,2,0))</f>
        <v/>
      </c>
      <c r="O895" s="35" t="str">
        <f t="shared" si="179"/>
        <v/>
      </c>
      <c r="P895" s="5"/>
      <c r="Q895" s="5"/>
      <c r="R895" s="22" t="str">
        <f t="shared" si="180"/>
        <v/>
      </c>
      <c r="S895" s="22" t="str">
        <f t="shared" si="181"/>
        <v/>
      </c>
      <c r="T895" s="6"/>
      <c r="U895" s="20" t="str">
        <f>IF(T895="","",(VLOOKUP(T895,data!G:H,2,0)))</f>
        <v/>
      </c>
      <c r="V895" s="7"/>
      <c r="W895" s="22" t="str">
        <f t="shared" si="182"/>
        <v/>
      </c>
    </row>
    <row r="896" spans="1:23">
      <c r="A896" s="17" t="str">
        <f>IF(B896="","",VLOOKUP(B896,data!C:D,2,0))</f>
        <v/>
      </c>
      <c r="B896" s="4"/>
      <c r="C896" s="28"/>
      <c r="D896" s="3" t="str">
        <f t="shared" si="170"/>
        <v/>
      </c>
      <c r="E896" s="3" t="str">
        <f t="shared" si="171"/>
        <v/>
      </c>
      <c r="F896" s="3" t="str">
        <f t="shared" si="172"/>
        <v/>
      </c>
      <c r="G896" s="3" t="str">
        <f t="shared" si="173"/>
        <v/>
      </c>
      <c r="H896" s="29" t="str">
        <f t="shared" si="174"/>
        <v/>
      </c>
      <c r="I896" s="3" t="str">
        <f t="shared" si="175"/>
        <v/>
      </c>
      <c r="J896" s="3" t="str">
        <f t="shared" si="176"/>
        <v/>
      </c>
      <c r="K896" s="3" t="str">
        <f t="shared" si="177"/>
        <v/>
      </c>
      <c r="L896" s="29" t="str">
        <f t="shared" si="178"/>
        <v/>
      </c>
      <c r="N896" s="20" t="str">
        <f>IF(M896="","",VLOOKUP(M896,data!E:F,2,0))</f>
        <v/>
      </c>
      <c r="O896" s="35" t="str">
        <f t="shared" si="179"/>
        <v/>
      </c>
      <c r="P896" s="5"/>
      <c r="Q896" s="5"/>
      <c r="R896" s="22" t="str">
        <f t="shared" si="180"/>
        <v/>
      </c>
      <c r="S896" s="22" t="str">
        <f t="shared" si="181"/>
        <v/>
      </c>
      <c r="T896" s="6"/>
      <c r="U896" s="20" t="str">
        <f>IF(T896="","",(VLOOKUP(T896,data!G:H,2,0)))</f>
        <v/>
      </c>
      <c r="V896" s="7"/>
      <c r="W896" s="22" t="str">
        <f t="shared" si="182"/>
        <v/>
      </c>
    </row>
    <row r="897" spans="1:23">
      <c r="A897" s="17" t="str">
        <f>IF(B897="","",VLOOKUP(B897,data!C:D,2,0))</f>
        <v/>
      </c>
      <c r="B897" s="4"/>
      <c r="C897" s="28"/>
      <c r="D897" s="3" t="str">
        <f t="shared" si="170"/>
        <v/>
      </c>
      <c r="E897" s="3" t="str">
        <f t="shared" si="171"/>
        <v/>
      </c>
      <c r="F897" s="3" t="str">
        <f t="shared" si="172"/>
        <v/>
      </c>
      <c r="G897" s="3" t="str">
        <f t="shared" si="173"/>
        <v/>
      </c>
      <c r="H897" s="29" t="str">
        <f t="shared" si="174"/>
        <v/>
      </c>
      <c r="I897" s="3" t="str">
        <f t="shared" si="175"/>
        <v/>
      </c>
      <c r="J897" s="3" t="str">
        <f t="shared" si="176"/>
        <v/>
      </c>
      <c r="K897" s="3" t="str">
        <f t="shared" si="177"/>
        <v/>
      </c>
      <c r="L897" s="29" t="str">
        <f t="shared" si="178"/>
        <v/>
      </c>
      <c r="N897" s="20" t="str">
        <f>IF(M897="","",VLOOKUP(M897,data!E:F,2,0))</f>
        <v/>
      </c>
      <c r="O897" s="35" t="str">
        <f t="shared" si="179"/>
        <v/>
      </c>
      <c r="P897" s="5"/>
      <c r="Q897" s="5"/>
      <c r="R897" s="22" t="str">
        <f t="shared" si="180"/>
        <v/>
      </c>
      <c r="S897" s="22" t="str">
        <f t="shared" si="181"/>
        <v/>
      </c>
      <c r="T897" s="6"/>
      <c r="U897" s="20" t="str">
        <f>IF(T897="","",(VLOOKUP(T897,data!G:H,2,0)))</f>
        <v/>
      </c>
      <c r="V897" s="7"/>
      <c r="W897" s="22" t="str">
        <f t="shared" si="182"/>
        <v/>
      </c>
    </row>
    <row r="898" spans="1:23">
      <c r="A898" s="17" t="str">
        <f>IF(B898="","",VLOOKUP(B898,data!C:D,2,0))</f>
        <v/>
      </c>
      <c r="B898" s="4"/>
      <c r="C898" s="28"/>
      <c r="D898" s="3" t="str">
        <f t="shared" si="170"/>
        <v/>
      </c>
      <c r="E898" s="3" t="str">
        <f t="shared" si="171"/>
        <v/>
      </c>
      <c r="F898" s="3" t="str">
        <f t="shared" si="172"/>
        <v/>
      </c>
      <c r="G898" s="3" t="str">
        <f t="shared" si="173"/>
        <v/>
      </c>
      <c r="H898" s="29" t="str">
        <f t="shared" si="174"/>
        <v/>
      </c>
      <c r="I898" s="3" t="str">
        <f t="shared" si="175"/>
        <v/>
      </c>
      <c r="J898" s="3" t="str">
        <f t="shared" si="176"/>
        <v/>
      </c>
      <c r="K898" s="3" t="str">
        <f t="shared" si="177"/>
        <v/>
      </c>
      <c r="L898" s="29" t="str">
        <f t="shared" si="178"/>
        <v/>
      </c>
      <c r="N898" s="20" t="str">
        <f>IF(M898="","",VLOOKUP(M898,data!E:F,2,0))</f>
        <v/>
      </c>
      <c r="O898" s="35" t="str">
        <f t="shared" si="179"/>
        <v/>
      </c>
      <c r="P898" s="5"/>
      <c r="Q898" s="5"/>
      <c r="R898" s="22" t="str">
        <f t="shared" si="180"/>
        <v/>
      </c>
      <c r="S898" s="22" t="str">
        <f t="shared" si="181"/>
        <v/>
      </c>
      <c r="T898" s="6"/>
      <c r="U898" s="20" t="str">
        <f>IF(T898="","",(VLOOKUP(T898,data!G:H,2,0)))</f>
        <v/>
      </c>
      <c r="V898" s="7"/>
      <c r="W898" s="22" t="str">
        <f t="shared" si="182"/>
        <v/>
      </c>
    </row>
    <row r="899" spans="1:23">
      <c r="A899" s="17" t="str">
        <f>IF(B899="","",VLOOKUP(B899,data!C:D,2,0))</f>
        <v/>
      </c>
      <c r="B899" s="4"/>
      <c r="C899" s="28"/>
      <c r="D899" s="3" t="str">
        <f t="shared" ref="D899:D962" si="183">IF(C899="","",DAY(C899))</f>
        <v/>
      </c>
      <c r="E899" s="3" t="str">
        <f t="shared" ref="E899:E962" si="184">IF(C899="","",MONTH(C899))</f>
        <v/>
      </c>
      <c r="F899" s="3" t="str">
        <f t="shared" ref="F899:F962" si="185">IF(C899="","",YEAR(C899))</f>
        <v/>
      </c>
      <c r="G899" s="3" t="str">
        <f t="shared" ref="G899:G962" si="186">IF(C899="","",(E899&amp;"/"&amp;D899&amp;"/"&amp;F899))</f>
        <v/>
      </c>
      <c r="H899" s="29" t="str">
        <f t="shared" ref="H899:H962" si="187">IF(C899&gt;0,C899,"")</f>
        <v/>
      </c>
      <c r="I899" s="3" t="str">
        <f t="shared" ref="I899:I962" si="188">IF(H899="","",DAY(H899))</f>
        <v/>
      </c>
      <c r="J899" s="3" t="str">
        <f t="shared" ref="J899:J962" si="189">IF(H899="","",MONTH(H899))</f>
        <v/>
      </c>
      <c r="K899" s="3" t="str">
        <f t="shared" ref="K899:K962" si="190">IF(H899="","",YEAR(H899))</f>
        <v/>
      </c>
      <c r="L899" s="29" t="str">
        <f t="shared" ref="L899:L962" si="191">IF(H899="","",(J899&amp;"/"&amp;I899&amp;"/"&amp;K899))</f>
        <v/>
      </c>
      <c r="N899" s="20" t="str">
        <f>IF(M899="","",VLOOKUP(M899,data!E:F,2,0))</f>
        <v/>
      </c>
      <c r="O899" s="35" t="str">
        <f t="shared" ref="O899:O962" si="192">IF(C899&gt;0,1,"")</f>
        <v/>
      </c>
      <c r="P899" s="5"/>
      <c r="Q899" s="5"/>
      <c r="R899" s="22" t="str">
        <f t="shared" ref="R899:R962" si="193">IF(P899=0,"",MROUND(((Q899-P899)*24),0.5))</f>
        <v/>
      </c>
      <c r="S899" s="22" t="str">
        <f t="shared" ref="S899:S962" si="194">IF(P899=0,"",IF(Q899=0,"",IF(W899&gt;R899,R899,W899)))</f>
        <v/>
      </c>
      <c r="T899" s="6"/>
      <c r="U899" s="20" t="str">
        <f>IF(T899="","",(VLOOKUP(T899,data!G:H,2,0)))</f>
        <v/>
      </c>
      <c r="V899" s="7"/>
      <c r="W899" s="22" t="str">
        <f t="shared" ref="W899:W962" si="195">IF(P899=0,"",IF(M899=5,4,IF(M899=6,4,IF(M899=7,4,IF(M899=9,2,IF(M899=10,2,IF(M899=11,2,R899)))))))</f>
        <v/>
      </c>
    </row>
    <row r="900" spans="1:23">
      <c r="A900" s="17" t="str">
        <f>IF(B900="","",VLOOKUP(B900,data!C:D,2,0))</f>
        <v/>
      </c>
      <c r="B900" s="4"/>
      <c r="C900" s="28"/>
      <c r="D900" s="3" t="str">
        <f t="shared" si="183"/>
        <v/>
      </c>
      <c r="E900" s="3" t="str">
        <f t="shared" si="184"/>
        <v/>
      </c>
      <c r="F900" s="3" t="str">
        <f t="shared" si="185"/>
        <v/>
      </c>
      <c r="G900" s="3" t="str">
        <f t="shared" si="186"/>
        <v/>
      </c>
      <c r="H900" s="29" t="str">
        <f t="shared" si="187"/>
        <v/>
      </c>
      <c r="I900" s="3" t="str">
        <f t="shared" si="188"/>
        <v/>
      </c>
      <c r="J900" s="3" t="str">
        <f t="shared" si="189"/>
        <v/>
      </c>
      <c r="K900" s="3" t="str">
        <f t="shared" si="190"/>
        <v/>
      </c>
      <c r="L900" s="29" t="str">
        <f t="shared" si="191"/>
        <v/>
      </c>
      <c r="N900" s="20" t="str">
        <f>IF(M900="","",VLOOKUP(M900,data!E:F,2,0))</f>
        <v/>
      </c>
      <c r="O900" s="35" t="str">
        <f t="shared" si="192"/>
        <v/>
      </c>
      <c r="P900" s="5"/>
      <c r="Q900" s="5"/>
      <c r="R900" s="22" t="str">
        <f t="shared" si="193"/>
        <v/>
      </c>
      <c r="S900" s="22" t="str">
        <f t="shared" si="194"/>
        <v/>
      </c>
      <c r="T900" s="6"/>
      <c r="U900" s="20" t="str">
        <f>IF(T900="","",(VLOOKUP(T900,data!G:H,2,0)))</f>
        <v/>
      </c>
      <c r="V900" s="7"/>
      <c r="W900" s="22" t="str">
        <f t="shared" si="195"/>
        <v/>
      </c>
    </row>
    <row r="901" spans="1:23">
      <c r="A901" s="17" t="str">
        <f>IF(B901="","",VLOOKUP(B901,data!C:D,2,0))</f>
        <v/>
      </c>
      <c r="B901" s="4"/>
      <c r="C901" s="28"/>
      <c r="D901" s="3" t="str">
        <f t="shared" si="183"/>
        <v/>
      </c>
      <c r="E901" s="3" t="str">
        <f t="shared" si="184"/>
        <v/>
      </c>
      <c r="F901" s="3" t="str">
        <f t="shared" si="185"/>
        <v/>
      </c>
      <c r="G901" s="3" t="str">
        <f t="shared" si="186"/>
        <v/>
      </c>
      <c r="H901" s="29" t="str">
        <f t="shared" si="187"/>
        <v/>
      </c>
      <c r="I901" s="3" t="str">
        <f t="shared" si="188"/>
        <v/>
      </c>
      <c r="J901" s="3" t="str">
        <f t="shared" si="189"/>
        <v/>
      </c>
      <c r="K901" s="3" t="str">
        <f t="shared" si="190"/>
        <v/>
      </c>
      <c r="L901" s="29" t="str">
        <f t="shared" si="191"/>
        <v/>
      </c>
      <c r="N901" s="20" t="str">
        <f>IF(M901="","",VLOOKUP(M901,data!E:F,2,0))</f>
        <v/>
      </c>
      <c r="O901" s="35" t="str">
        <f t="shared" si="192"/>
        <v/>
      </c>
      <c r="P901" s="5"/>
      <c r="Q901" s="5"/>
      <c r="R901" s="22" t="str">
        <f t="shared" si="193"/>
        <v/>
      </c>
      <c r="S901" s="22" t="str">
        <f t="shared" si="194"/>
        <v/>
      </c>
      <c r="T901" s="6"/>
      <c r="U901" s="20" t="str">
        <f>IF(T901="","",(VLOOKUP(T901,data!G:H,2,0)))</f>
        <v/>
      </c>
      <c r="V901" s="7"/>
      <c r="W901" s="22" t="str">
        <f t="shared" si="195"/>
        <v/>
      </c>
    </row>
    <row r="902" spans="1:23">
      <c r="A902" s="17" t="str">
        <f>IF(B902="","",VLOOKUP(B902,data!C:D,2,0))</f>
        <v/>
      </c>
      <c r="B902" s="4"/>
      <c r="C902" s="28"/>
      <c r="D902" s="3" t="str">
        <f t="shared" si="183"/>
        <v/>
      </c>
      <c r="E902" s="3" t="str">
        <f t="shared" si="184"/>
        <v/>
      </c>
      <c r="F902" s="3" t="str">
        <f t="shared" si="185"/>
        <v/>
      </c>
      <c r="G902" s="3" t="str">
        <f t="shared" si="186"/>
        <v/>
      </c>
      <c r="H902" s="29" t="str">
        <f t="shared" si="187"/>
        <v/>
      </c>
      <c r="I902" s="3" t="str">
        <f t="shared" si="188"/>
        <v/>
      </c>
      <c r="J902" s="3" t="str">
        <f t="shared" si="189"/>
        <v/>
      </c>
      <c r="K902" s="3" t="str">
        <f t="shared" si="190"/>
        <v/>
      </c>
      <c r="L902" s="29" t="str">
        <f t="shared" si="191"/>
        <v/>
      </c>
      <c r="N902" s="20" t="str">
        <f>IF(M902="","",VLOOKUP(M902,data!E:F,2,0))</f>
        <v/>
      </c>
      <c r="O902" s="35" t="str">
        <f t="shared" si="192"/>
        <v/>
      </c>
      <c r="P902" s="5"/>
      <c r="Q902" s="5"/>
      <c r="R902" s="22" t="str">
        <f t="shared" si="193"/>
        <v/>
      </c>
      <c r="S902" s="22" t="str">
        <f t="shared" si="194"/>
        <v/>
      </c>
      <c r="T902" s="6"/>
      <c r="U902" s="20" t="str">
        <f>IF(T902="","",(VLOOKUP(T902,data!G:H,2,0)))</f>
        <v/>
      </c>
      <c r="V902" s="7"/>
      <c r="W902" s="22" t="str">
        <f t="shared" si="195"/>
        <v/>
      </c>
    </row>
    <row r="903" spans="1:23">
      <c r="A903" s="17" t="str">
        <f>IF(B903="","",VLOOKUP(B903,data!C:D,2,0))</f>
        <v/>
      </c>
      <c r="B903" s="4"/>
      <c r="C903" s="28"/>
      <c r="D903" s="3" t="str">
        <f t="shared" si="183"/>
        <v/>
      </c>
      <c r="E903" s="3" t="str">
        <f t="shared" si="184"/>
        <v/>
      </c>
      <c r="F903" s="3" t="str">
        <f t="shared" si="185"/>
        <v/>
      </c>
      <c r="G903" s="3" t="str">
        <f t="shared" si="186"/>
        <v/>
      </c>
      <c r="H903" s="29" t="str">
        <f t="shared" si="187"/>
        <v/>
      </c>
      <c r="I903" s="3" t="str">
        <f t="shared" si="188"/>
        <v/>
      </c>
      <c r="J903" s="3" t="str">
        <f t="shared" si="189"/>
        <v/>
      </c>
      <c r="K903" s="3" t="str">
        <f t="shared" si="190"/>
        <v/>
      </c>
      <c r="L903" s="29" t="str">
        <f t="shared" si="191"/>
        <v/>
      </c>
      <c r="N903" s="20" t="str">
        <f>IF(M903="","",VLOOKUP(M903,data!E:F,2,0))</f>
        <v/>
      </c>
      <c r="O903" s="35" t="str">
        <f t="shared" si="192"/>
        <v/>
      </c>
      <c r="P903" s="5"/>
      <c r="Q903" s="5"/>
      <c r="R903" s="22" t="str">
        <f t="shared" si="193"/>
        <v/>
      </c>
      <c r="S903" s="22" t="str">
        <f t="shared" si="194"/>
        <v/>
      </c>
      <c r="T903" s="6"/>
      <c r="U903" s="20" t="str">
        <f>IF(T903="","",(VLOOKUP(T903,data!G:H,2,0)))</f>
        <v/>
      </c>
      <c r="V903" s="7"/>
      <c r="W903" s="22" t="str">
        <f t="shared" si="195"/>
        <v/>
      </c>
    </row>
    <row r="904" spans="1:23">
      <c r="A904" s="17" t="str">
        <f>IF(B904="","",VLOOKUP(B904,data!C:D,2,0))</f>
        <v/>
      </c>
      <c r="B904" s="4"/>
      <c r="C904" s="28"/>
      <c r="D904" s="3" t="str">
        <f t="shared" si="183"/>
        <v/>
      </c>
      <c r="E904" s="3" t="str">
        <f t="shared" si="184"/>
        <v/>
      </c>
      <c r="F904" s="3" t="str">
        <f t="shared" si="185"/>
        <v/>
      </c>
      <c r="G904" s="3" t="str">
        <f t="shared" si="186"/>
        <v/>
      </c>
      <c r="H904" s="29" t="str">
        <f t="shared" si="187"/>
        <v/>
      </c>
      <c r="I904" s="3" t="str">
        <f t="shared" si="188"/>
        <v/>
      </c>
      <c r="J904" s="3" t="str">
        <f t="shared" si="189"/>
        <v/>
      </c>
      <c r="K904" s="3" t="str">
        <f t="shared" si="190"/>
        <v/>
      </c>
      <c r="L904" s="29" t="str">
        <f t="shared" si="191"/>
        <v/>
      </c>
      <c r="N904" s="20" t="str">
        <f>IF(M904="","",VLOOKUP(M904,data!E:F,2,0))</f>
        <v/>
      </c>
      <c r="O904" s="35" t="str">
        <f t="shared" si="192"/>
        <v/>
      </c>
      <c r="P904" s="5"/>
      <c r="Q904" s="5"/>
      <c r="R904" s="22" t="str">
        <f t="shared" si="193"/>
        <v/>
      </c>
      <c r="S904" s="22" t="str">
        <f t="shared" si="194"/>
        <v/>
      </c>
      <c r="T904" s="6"/>
      <c r="U904" s="20" t="str">
        <f>IF(T904="","",(VLOOKUP(T904,data!G:H,2,0)))</f>
        <v/>
      </c>
      <c r="V904" s="7"/>
      <c r="W904" s="22" t="str">
        <f t="shared" si="195"/>
        <v/>
      </c>
    </row>
    <row r="905" spans="1:23">
      <c r="A905" s="17" t="str">
        <f>IF(B905="","",VLOOKUP(B905,data!C:D,2,0))</f>
        <v/>
      </c>
      <c r="B905" s="4"/>
      <c r="C905" s="28"/>
      <c r="D905" s="3" t="str">
        <f t="shared" si="183"/>
        <v/>
      </c>
      <c r="E905" s="3" t="str">
        <f t="shared" si="184"/>
        <v/>
      </c>
      <c r="F905" s="3" t="str">
        <f t="shared" si="185"/>
        <v/>
      </c>
      <c r="G905" s="3" t="str">
        <f t="shared" si="186"/>
        <v/>
      </c>
      <c r="H905" s="29" t="str">
        <f t="shared" si="187"/>
        <v/>
      </c>
      <c r="I905" s="3" t="str">
        <f t="shared" si="188"/>
        <v/>
      </c>
      <c r="J905" s="3" t="str">
        <f t="shared" si="189"/>
        <v/>
      </c>
      <c r="K905" s="3" t="str">
        <f t="shared" si="190"/>
        <v/>
      </c>
      <c r="L905" s="29" t="str">
        <f t="shared" si="191"/>
        <v/>
      </c>
      <c r="N905" s="20" t="str">
        <f>IF(M905="","",VLOOKUP(M905,data!E:F,2,0))</f>
        <v/>
      </c>
      <c r="O905" s="35" t="str">
        <f t="shared" si="192"/>
        <v/>
      </c>
      <c r="P905" s="5"/>
      <c r="Q905" s="5"/>
      <c r="R905" s="22" t="str">
        <f t="shared" si="193"/>
        <v/>
      </c>
      <c r="S905" s="22" t="str">
        <f t="shared" si="194"/>
        <v/>
      </c>
      <c r="T905" s="6"/>
      <c r="U905" s="20" t="str">
        <f>IF(T905="","",(VLOOKUP(T905,data!G:H,2,0)))</f>
        <v/>
      </c>
      <c r="V905" s="7"/>
      <c r="W905" s="22" t="str">
        <f t="shared" si="195"/>
        <v/>
      </c>
    </row>
    <row r="906" spans="1:23">
      <c r="A906" s="17" t="str">
        <f>IF(B906="","",VLOOKUP(B906,data!C:D,2,0))</f>
        <v/>
      </c>
      <c r="B906" s="4"/>
      <c r="C906" s="28"/>
      <c r="D906" s="3" t="str">
        <f t="shared" si="183"/>
        <v/>
      </c>
      <c r="E906" s="3" t="str">
        <f t="shared" si="184"/>
        <v/>
      </c>
      <c r="F906" s="3" t="str">
        <f t="shared" si="185"/>
        <v/>
      </c>
      <c r="G906" s="3" t="str">
        <f t="shared" si="186"/>
        <v/>
      </c>
      <c r="H906" s="29" t="str">
        <f t="shared" si="187"/>
        <v/>
      </c>
      <c r="I906" s="3" t="str">
        <f t="shared" si="188"/>
        <v/>
      </c>
      <c r="J906" s="3" t="str">
        <f t="shared" si="189"/>
        <v/>
      </c>
      <c r="K906" s="3" t="str">
        <f t="shared" si="190"/>
        <v/>
      </c>
      <c r="L906" s="29" t="str">
        <f t="shared" si="191"/>
        <v/>
      </c>
      <c r="N906" s="20" t="str">
        <f>IF(M906="","",VLOOKUP(M906,data!E:F,2,0))</f>
        <v/>
      </c>
      <c r="O906" s="35" t="str">
        <f t="shared" si="192"/>
        <v/>
      </c>
      <c r="P906" s="5"/>
      <c r="Q906" s="5"/>
      <c r="R906" s="22" t="str">
        <f t="shared" si="193"/>
        <v/>
      </c>
      <c r="S906" s="22" t="str">
        <f t="shared" si="194"/>
        <v/>
      </c>
      <c r="T906" s="6"/>
      <c r="U906" s="20" t="str">
        <f>IF(T906="","",(VLOOKUP(T906,data!G:H,2,0)))</f>
        <v/>
      </c>
      <c r="V906" s="7"/>
      <c r="W906" s="22" t="str">
        <f t="shared" si="195"/>
        <v/>
      </c>
    </row>
    <row r="907" spans="1:23">
      <c r="A907" s="17" t="str">
        <f>IF(B907="","",VLOOKUP(B907,data!C:D,2,0))</f>
        <v/>
      </c>
      <c r="B907" s="4"/>
      <c r="C907" s="28"/>
      <c r="D907" s="3" t="str">
        <f t="shared" si="183"/>
        <v/>
      </c>
      <c r="E907" s="3" t="str">
        <f t="shared" si="184"/>
        <v/>
      </c>
      <c r="F907" s="3" t="str">
        <f t="shared" si="185"/>
        <v/>
      </c>
      <c r="G907" s="3" t="str">
        <f t="shared" si="186"/>
        <v/>
      </c>
      <c r="H907" s="29" t="str">
        <f t="shared" si="187"/>
        <v/>
      </c>
      <c r="I907" s="3" t="str">
        <f t="shared" si="188"/>
        <v/>
      </c>
      <c r="J907" s="3" t="str">
        <f t="shared" si="189"/>
        <v/>
      </c>
      <c r="K907" s="3" t="str">
        <f t="shared" si="190"/>
        <v/>
      </c>
      <c r="L907" s="29" t="str">
        <f t="shared" si="191"/>
        <v/>
      </c>
      <c r="N907" s="20" t="str">
        <f>IF(M907="","",VLOOKUP(M907,data!E:F,2,0))</f>
        <v/>
      </c>
      <c r="O907" s="35" t="str">
        <f t="shared" si="192"/>
        <v/>
      </c>
      <c r="P907" s="5"/>
      <c r="Q907" s="5"/>
      <c r="R907" s="22" t="str">
        <f t="shared" si="193"/>
        <v/>
      </c>
      <c r="S907" s="22" t="str">
        <f t="shared" si="194"/>
        <v/>
      </c>
      <c r="T907" s="6"/>
      <c r="U907" s="20" t="str">
        <f>IF(T907="","",(VLOOKUP(T907,data!G:H,2,0)))</f>
        <v/>
      </c>
      <c r="V907" s="7"/>
      <c r="W907" s="22" t="str">
        <f t="shared" si="195"/>
        <v/>
      </c>
    </row>
    <row r="908" spans="1:23">
      <c r="A908" s="17" t="str">
        <f>IF(B908="","",VLOOKUP(B908,data!C:D,2,0))</f>
        <v/>
      </c>
      <c r="B908" s="4"/>
      <c r="C908" s="28"/>
      <c r="D908" s="3" t="str">
        <f t="shared" si="183"/>
        <v/>
      </c>
      <c r="E908" s="3" t="str">
        <f t="shared" si="184"/>
        <v/>
      </c>
      <c r="F908" s="3" t="str">
        <f t="shared" si="185"/>
        <v/>
      </c>
      <c r="G908" s="3" t="str">
        <f t="shared" si="186"/>
        <v/>
      </c>
      <c r="H908" s="29" t="str">
        <f t="shared" si="187"/>
        <v/>
      </c>
      <c r="I908" s="3" t="str">
        <f t="shared" si="188"/>
        <v/>
      </c>
      <c r="J908" s="3" t="str">
        <f t="shared" si="189"/>
        <v/>
      </c>
      <c r="K908" s="3" t="str">
        <f t="shared" si="190"/>
        <v/>
      </c>
      <c r="L908" s="29" t="str">
        <f t="shared" si="191"/>
        <v/>
      </c>
      <c r="N908" s="20" t="str">
        <f>IF(M908="","",VLOOKUP(M908,data!E:F,2,0))</f>
        <v/>
      </c>
      <c r="O908" s="35" t="str">
        <f t="shared" si="192"/>
        <v/>
      </c>
      <c r="P908" s="5"/>
      <c r="Q908" s="5"/>
      <c r="R908" s="22" t="str">
        <f t="shared" si="193"/>
        <v/>
      </c>
      <c r="S908" s="22" t="str">
        <f t="shared" si="194"/>
        <v/>
      </c>
      <c r="T908" s="6"/>
      <c r="U908" s="20" t="str">
        <f>IF(T908="","",(VLOOKUP(T908,data!G:H,2,0)))</f>
        <v/>
      </c>
      <c r="V908" s="7"/>
      <c r="W908" s="22" t="str">
        <f t="shared" si="195"/>
        <v/>
      </c>
    </row>
    <row r="909" spans="1:23">
      <c r="A909" s="17" t="str">
        <f>IF(B909="","",VLOOKUP(B909,data!C:D,2,0))</f>
        <v/>
      </c>
      <c r="B909" s="4"/>
      <c r="C909" s="28"/>
      <c r="D909" s="3" t="str">
        <f t="shared" si="183"/>
        <v/>
      </c>
      <c r="E909" s="3" t="str">
        <f t="shared" si="184"/>
        <v/>
      </c>
      <c r="F909" s="3" t="str">
        <f t="shared" si="185"/>
        <v/>
      </c>
      <c r="G909" s="3" t="str">
        <f t="shared" si="186"/>
        <v/>
      </c>
      <c r="H909" s="29" t="str">
        <f t="shared" si="187"/>
        <v/>
      </c>
      <c r="I909" s="3" t="str">
        <f t="shared" si="188"/>
        <v/>
      </c>
      <c r="J909" s="3" t="str">
        <f t="shared" si="189"/>
        <v/>
      </c>
      <c r="K909" s="3" t="str">
        <f t="shared" si="190"/>
        <v/>
      </c>
      <c r="L909" s="29" t="str">
        <f t="shared" si="191"/>
        <v/>
      </c>
      <c r="N909" s="20" t="str">
        <f>IF(M909="","",VLOOKUP(M909,data!E:F,2,0))</f>
        <v/>
      </c>
      <c r="O909" s="35" t="str">
        <f t="shared" si="192"/>
        <v/>
      </c>
      <c r="P909" s="5"/>
      <c r="Q909" s="5"/>
      <c r="R909" s="22" t="str">
        <f t="shared" si="193"/>
        <v/>
      </c>
      <c r="S909" s="22" t="str">
        <f t="shared" si="194"/>
        <v/>
      </c>
      <c r="T909" s="6"/>
      <c r="U909" s="20" t="str">
        <f>IF(T909="","",(VLOOKUP(T909,data!G:H,2,0)))</f>
        <v/>
      </c>
      <c r="V909" s="7"/>
      <c r="W909" s="22" t="str">
        <f t="shared" si="195"/>
        <v/>
      </c>
    </row>
    <row r="910" spans="1:23">
      <c r="A910" s="17" t="str">
        <f>IF(B910="","",VLOOKUP(B910,data!C:D,2,0))</f>
        <v/>
      </c>
      <c r="B910" s="4"/>
      <c r="C910" s="28"/>
      <c r="D910" s="3" t="str">
        <f t="shared" si="183"/>
        <v/>
      </c>
      <c r="E910" s="3" t="str">
        <f t="shared" si="184"/>
        <v/>
      </c>
      <c r="F910" s="3" t="str">
        <f t="shared" si="185"/>
        <v/>
      </c>
      <c r="G910" s="3" t="str">
        <f t="shared" si="186"/>
        <v/>
      </c>
      <c r="H910" s="29" t="str">
        <f t="shared" si="187"/>
        <v/>
      </c>
      <c r="I910" s="3" t="str">
        <f t="shared" si="188"/>
        <v/>
      </c>
      <c r="J910" s="3" t="str">
        <f t="shared" si="189"/>
        <v/>
      </c>
      <c r="K910" s="3" t="str">
        <f t="shared" si="190"/>
        <v/>
      </c>
      <c r="L910" s="29" t="str">
        <f t="shared" si="191"/>
        <v/>
      </c>
      <c r="N910" s="20" t="str">
        <f>IF(M910="","",VLOOKUP(M910,data!E:F,2,0))</f>
        <v/>
      </c>
      <c r="O910" s="35" t="str">
        <f t="shared" si="192"/>
        <v/>
      </c>
      <c r="P910" s="5"/>
      <c r="Q910" s="5"/>
      <c r="R910" s="22" t="str">
        <f t="shared" si="193"/>
        <v/>
      </c>
      <c r="S910" s="22" t="str">
        <f t="shared" si="194"/>
        <v/>
      </c>
      <c r="T910" s="6"/>
      <c r="U910" s="20" t="str">
        <f>IF(T910="","",(VLOOKUP(T910,data!G:H,2,0)))</f>
        <v/>
      </c>
      <c r="V910" s="7"/>
      <c r="W910" s="22" t="str">
        <f t="shared" si="195"/>
        <v/>
      </c>
    </row>
    <row r="911" spans="1:23">
      <c r="A911" s="17" t="str">
        <f>IF(B911="","",VLOOKUP(B911,data!C:D,2,0))</f>
        <v/>
      </c>
      <c r="B911" s="4"/>
      <c r="C911" s="28"/>
      <c r="D911" s="3" t="str">
        <f t="shared" si="183"/>
        <v/>
      </c>
      <c r="E911" s="3" t="str">
        <f t="shared" si="184"/>
        <v/>
      </c>
      <c r="F911" s="3" t="str">
        <f t="shared" si="185"/>
        <v/>
      </c>
      <c r="G911" s="3" t="str">
        <f t="shared" si="186"/>
        <v/>
      </c>
      <c r="H911" s="29" t="str">
        <f t="shared" si="187"/>
        <v/>
      </c>
      <c r="I911" s="3" t="str">
        <f t="shared" si="188"/>
        <v/>
      </c>
      <c r="J911" s="3" t="str">
        <f t="shared" si="189"/>
        <v/>
      </c>
      <c r="K911" s="3" t="str">
        <f t="shared" si="190"/>
        <v/>
      </c>
      <c r="L911" s="29" t="str">
        <f t="shared" si="191"/>
        <v/>
      </c>
      <c r="N911" s="20" t="str">
        <f>IF(M911="","",VLOOKUP(M911,data!E:F,2,0))</f>
        <v/>
      </c>
      <c r="O911" s="35" t="str">
        <f t="shared" si="192"/>
        <v/>
      </c>
      <c r="P911" s="5"/>
      <c r="Q911" s="5"/>
      <c r="R911" s="22" t="str">
        <f t="shared" si="193"/>
        <v/>
      </c>
      <c r="S911" s="22" t="str">
        <f t="shared" si="194"/>
        <v/>
      </c>
      <c r="T911" s="6"/>
      <c r="U911" s="20" t="str">
        <f>IF(T911="","",(VLOOKUP(T911,data!G:H,2,0)))</f>
        <v/>
      </c>
      <c r="V911" s="7"/>
      <c r="W911" s="22" t="str">
        <f t="shared" si="195"/>
        <v/>
      </c>
    </row>
    <row r="912" spans="1:23">
      <c r="A912" s="17" t="str">
        <f>IF(B912="","",VLOOKUP(B912,data!C:D,2,0))</f>
        <v/>
      </c>
      <c r="B912" s="4"/>
      <c r="C912" s="28"/>
      <c r="D912" s="3" t="str">
        <f t="shared" si="183"/>
        <v/>
      </c>
      <c r="E912" s="3" t="str">
        <f t="shared" si="184"/>
        <v/>
      </c>
      <c r="F912" s="3" t="str">
        <f t="shared" si="185"/>
        <v/>
      </c>
      <c r="G912" s="3" t="str">
        <f t="shared" si="186"/>
        <v/>
      </c>
      <c r="H912" s="29" t="str">
        <f t="shared" si="187"/>
        <v/>
      </c>
      <c r="I912" s="3" t="str">
        <f t="shared" si="188"/>
        <v/>
      </c>
      <c r="J912" s="3" t="str">
        <f t="shared" si="189"/>
        <v/>
      </c>
      <c r="K912" s="3" t="str">
        <f t="shared" si="190"/>
        <v/>
      </c>
      <c r="L912" s="29" t="str">
        <f t="shared" si="191"/>
        <v/>
      </c>
      <c r="N912" s="20" t="str">
        <f>IF(M912="","",VLOOKUP(M912,data!E:F,2,0))</f>
        <v/>
      </c>
      <c r="O912" s="35" t="str">
        <f t="shared" si="192"/>
        <v/>
      </c>
      <c r="P912" s="5"/>
      <c r="Q912" s="5"/>
      <c r="R912" s="22" t="str">
        <f t="shared" si="193"/>
        <v/>
      </c>
      <c r="S912" s="22" t="str">
        <f t="shared" si="194"/>
        <v/>
      </c>
      <c r="T912" s="6"/>
      <c r="U912" s="20" t="str">
        <f>IF(T912="","",(VLOOKUP(T912,data!G:H,2,0)))</f>
        <v/>
      </c>
      <c r="V912" s="7"/>
      <c r="W912" s="22" t="str">
        <f t="shared" si="195"/>
        <v/>
      </c>
    </row>
    <row r="913" spans="1:23">
      <c r="A913" s="17" t="str">
        <f>IF(B913="","",VLOOKUP(B913,data!C:D,2,0))</f>
        <v/>
      </c>
      <c r="B913" s="4"/>
      <c r="C913" s="28"/>
      <c r="D913" s="3" t="str">
        <f t="shared" si="183"/>
        <v/>
      </c>
      <c r="E913" s="3" t="str">
        <f t="shared" si="184"/>
        <v/>
      </c>
      <c r="F913" s="3" t="str">
        <f t="shared" si="185"/>
        <v/>
      </c>
      <c r="G913" s="3" t="str">
        <f t="shared" si="186"/>
        <v/>
      </c>
      <c r="H913" s="29" t="str">
        <f t="shared" si="187"/>
        <v/>
      </c>
      <c r="I913" s="3" t="str">
        <f t="shared" si="188"/>
        <v/>
      </c>
      <c r="J913" s="3" t="str">
        <f t="shared" si="189"/>
        <v/>
      </c>
      <c r="K913" s="3" t="str">
        <f t="shared" si="190"/>
        <v/>
      </c>
      <c r="L913" s="29" t="str">
        <f t="shared" si="191"/>
        <v/>
      </c>
      <c r="N913" s="20" t="str">
        <f>IF(M913="","",VLOOKUP(M913,data!E:F,2,0))</f>
        <v/>
      </c>
      <c r="O913" s="35" t="str">
        <f t="shared" si="192"/>
        <v/>
      </c>
      <c r="P913" s="5"/>
      <c r="Q913" s="5"/>
      <c r="R913" s="22" t="str">
        <f t="shared" si="193"/>
        <v/>
      </c>
      <c r="S913" s="22" t="str">
        <f t="shared" si="194"/>
        <v/>
      </c>
      <c r="T913" s="6"/>
      <c r="U913" s="20" t="str">
        <f>IF(T913="","",(VLOOKUP(T913,data!G:H,2,0)))</f>
        <v/>
      </c>
      <c r="V913" s="7"/>
      <c r="W913" s="22" t="str">
        <f t="shared" si="195"/>
        <v/>
      </c>
    </row>
    <row r="914" spans="1:23">
      <c r="A914" s="17" t="str">
        <f>IF(B914="","",VLOOKUP(B914,data!C:D,2,0))</f>
        <v/>
      </c>
      <c r="B914" s="4"/>
      <c r="C914" s="28"/>
      <c r="D914" s="3" t="str">
        <f t="shared" si="183"/>
        <v/>
      </c>
      <c r="E914" s="3" t="str">
        <f t="shared" si="184"/>
        <v/>
      </c>
      <c r="F914" s="3" t="str">
        <f t="shared" si="185"/>
        <v/>
      </c>
      <c r="G914" s="3" t="str">
        <f t="shared" si="186"/>
        <v/>
      </c>
      <c r="H914" s="29" t="str">
        <f t="shared" si="187"/>
        <v/>
      </c>
      <c r="I914" s="3" t="str">
        <f t="shared" si="188"/>
        <v/>
      </c>
      <c r="J914" s="3" t="str">
        <f t="shared" si="189"/>
        <v/>
      </c>
      <c r="K914" s="3" t="str">
        <f t="shared" si="190"/>
        <v/>
      </c>
      <c r="L914" s="29" t="str">
        <f t="shared" si="191"/>
        <v/>
      </c>
      <c r="N914" s="20" t="str">
        <f>IF(M914="","",VLOOKUP(M914,data!E:F,2,0))</f>
        <v/>
      </c>
      <c r="O914" s="35" t="str">
        <f t="shared" si="192"/>
        <v/>
      </c>
      <c r="P914" s="5"/>
      <c r="Q914" s="5"/>
      <c r="R914" s="22" t="str">
        <f t="shared" si="193"/>
        <v/>
      </c>
      <c r="S914" s="22" t="str">
        <f t="shared" si="194"/>
        <v/>
      </c>
      <c r="T914" s="6"/>
      <c r="U914" s="20" t="str">
        <f>IF(T914="","",(VLOOKUP(T914,data!G:H,2,0)))</f>
        <v/>
      </c>
      <c r="V914" s="7"/>
      <c r="W914" s="22" t="str">
        <f t="shared" si="195"/>
        <v/>
      </c>
    </row>
    <row r="915" spans="1:23">
      <c r="A915" s="17" t="str">
        <f>IF(B915="","",VLOOKUP(B915,data!C:D,2,0))</f>
        <v/>
      </c>
      <c r="B915" s="4"/>
      <c r="C915" s="28"/>
      <c r="D915" s="3" t="str">
        <f t="shared" si="183"/>
        <v/>
      </c>
      <c r="E915" s="3" t="str">
        <f t="shared" si="184"/>
        <v/>
      </c>
      <c r="F915" s="3" t="str">
        <f t="shared" si="185"/>
        <v/>
      </c>
      <c r="G915" s="3" t="str">
        <f t="shared" si="186"/>
        <v/>
      </c>
      <c r="H915" s="29" t="str">
        <f t="shared" si="187"/>
        <v/>
      </c>
      <c r="I915" s="3" t="str">
        <f t="shared" si="188"/>
        <v/>
      </c>
      <c r="J915" s="3" t="str">
        <f t="shared" si="189"/>
        <v/>
      </c>
      <c r="K915" s="3" t="str">
        <f t="shared" si="190"/>
        <v/>
      </c>
      <c r="L915" s="29" t="str">
        <f t="shared" si="191"/>
        <v/>
      </c>
      <c r="N915" s="20" t="str">
        <f>IF(M915="","",VLOOKUP(M915,data!E:F,2,0))</f>
        <v/>
      </c>
      <c r="O915" s="35" t="str">
        <f t="shared" si="192"/>
        <v/>
      </c>
      <c r="P915" s="5"/>
      <c r="Q915" s="5"/>
      <c r="R915" s="22" t="str">
        <f t="shared" si="193"/>
        <v/>
      </c>
      <c r="S915" s="22" t="str">
        <f t="shared" si="194"/>
        <v/>
      </c>
      <c r="T915" s="6"/>
      <c r="U915" s="20" t="str">
        <f>IF(T915="","",(VLOOKUP(T915,data!G:H,2,0)))</f>
        <v/>
      </c>
      <c r="V915" s="7"/>
      <c r="W915" s="22" t="str">
        <f t="shared" si="195"/>
        <v/>
      </c>
    </row>
    <row r="916" spans="1:23">
      <c r="A916" s="17" t="str">
        <f>IF(B916="","",VLOOKUP(B916,data!C:D,2,0))</f>
        <v/>
      </c>
      <c r="B916" s="4"/>
      <c r="C916" s="28"/>
      <c r="D916" s="3" t="str">
        <f t="shared" si="183"/>
        <v/>
      </c>
      <c r="E916" s="3" t="str">
        <f t="shared" si="184"/>
        <v/>
      </c>
      <c r="F916" s="3" t="str">
        <f t="shared" si="185"/>
        <v/>
      </c>
      <c r="G916" s="3" t="str">
        <f t="shared" si="186"/>
        <v/>
      </c>
      <c r="H916" s="29" t="str">
        <f t="shared" si="187"/>
        <v/>
      </c>
      <c r="I916" s="3" t="str">
        <f t="shared" si="188"/>
        <v/>
      </c>
      <c r="J916" s="3" t="str">
        <f t="shared" si="189"/>
        <v/>
      </c>
      <c r="K916" s="3" t="str">
        <f t="shared" si="190"/>
        <v/>
      </c>
      <c r="L916" s="29" t="str">
        <f t="shared" si="191"/>
        <v/>
      </c>
      <c r="N916" s="20" t="str">
        <f>IF(M916="","",VLOOKUP(M916,data!E:F,2,0))</f>
        <v/>
      </c>
      <c r="O916" s="35" t="str">
        <f t="shared" si="192"/>
        <v/>
      </c>
      <c r="P916" s="5"/>
      <c r="Q916" s="5"/>
      <c r="R916" s="22" t="str">
        <f t="shared" si="193"/>
        <v/>
      </c>
      <c r="S916" s="22" t="str">
        <f t="shared" si="194"/>
        <v/>
      </c>
      <c r="T916" s="6"/>
      <c r="U916" s="20" t="str">
        <f>IF(T916="","",(VLOOKUP(T916,data!G:H,2,0)))</f>
        <v/>
      </c>
      <c r="V916" s="7"/>
      <c r="W916" s="22" t="str">
        <f t="shared" si="195"/>
        <v/>
      </c>
    </row>
    <row r="917" spans="1:23">
      <c r="A917" s="17" t="str">
        <f>IF(B917="","",VLOOKUP(B917,data!C:D,2,0))</f>
        <v/>
      </c>
      <c r="B917" s="4"/>
      <c r="C917" s="28"/>
      <c r="D917" s="3" t="str">
        <f t="shared" si="183"/>
        <v/>
      </c>
      <c r="E917" s="3" t="str">
        <f t="shared" si="184"/>
        <v/>
      </c>
      <c r="F917" s="3" t="str">
        <f t="shared" si="185"/>
        <v/>
      </c>
      <c r="G917" s="3" t="str">
        <f t="shared" si="186"/>
        <v/>
      </c>
      <c r="H917" s="29" t="str">
        <f t="shared" si="187"/>
        <v/>
      </c>
      <c r="I917" s="3" t="str">
        <f t="shared" si="188"/>
        <v/>
      </c>
      <c r="J917" s="3" t="str">
        <f t="shared" si="189"/>
        <v/>
      </c>
      <c r="K917" s="3" t="str">
        <f t="shared" si="190"/>
        <v/>
      </c>
      <c r="L917" s="29" t="str">
        <f t="shared" si="191"/>
        <v/>
      </c>
      <c r="N917" s="20" t="str">
        <f>IF(M917="","",VLOOKUP(M917,data!E:F,2,0))</f>
        <v/>
      </c>
      <c r="O917" s="35" t="str">
        <f t="shared" si="192"/>
        <v/>
      </c>
      <c r="P917" s="5"/>
      <c r="Q917" s="5"/>
      <c r="R917" s="22" t="str">
        <f t="shared" si="193"/>
        <v/>
      </c>
      <c r="S917" s="22" t="str">
        <f t="shared" si="194"/>
        <v/>
      </c>
      <c r="T917" s="6"/>
      <c r="U917" s="20" t="str">
        <f>IF(T917="","",(VLOOKUP(T917,data!G:H,2,0)))</f>
        <v/>
      </c>
      <c r="V917" s="7"/>
      <c r="W917" s="22" t="str">
        <f t="shared" si="195"/>
        <v/>
      </c>
    </row>
    <row r="918" spans="1:23">
      <c r="A918" s="17" t="str">
        <f>IF(B918="","",VLOOKUP(B918,data!C:D,2,0))</f>
        <v/>
      </c>
      <c r="B918" s="4"/>
      <c r="C918" s="28"/>
      <c r="D918" s="3" t="str">
        <f t="shared" si="183"/>
        <v/>
      </c>
      <c r="E918" s="3" t="str">
        <f t="shared" si="184"/>
        <v/>
      </c>
      <c r="F918" s="3" t="str">
        <f t="shared" si="185"/>
        <v/>
      </c>
      <c r="G918" s="3" t="str">
        <f t="shared" si="186"/>
        <v/>
      </c>
      <c r="H918" s="29" t="str">
        <f t="shared" si="187"/>
        <v/>
      </c>
      <c r="I918" s="3" t="str">
        <f t="shared" si="188"/>
        <v/>
      </c>
      <c r="J918" s="3" t="str">
        <f t="shared" si="189"/>
        <v/>
      </c>
      <c r="K918" s="3" t="str">
        <f t="shared" si="190"/>
        <v/>
      </c>
      <c r="L918" s="29" t="str">
        <f t="shared" si="191"/>
        <v/>
      </c>
      <c r="N918" s="20" t="str">
        <f>IF(M918="","",VLOOKUP(M918,data!E:F,2,0))</f>
        <v/>
      </c>
      <c r="O918" s="35" t="str">
        <f t="shared" si="192"/>
        <v/>
      </c>
      <c r="P918" s="5"/>
      <c r="Q918" s="5"/>
      <c r="R918" s="22" t="str">
        <f t="shared" si="193"/>
        <v/>
      </c>
      <c r="S918" s="22" t="str">
        <f t="shared" si="194"/>
        <v/>
      </c>
      <c r="T918" s="6"/>
      <c r="U918" s="20" t="str">
        <f>IF(T918="","",(VLOOKUP(T918,data!G:H,2,0)))</f>
        <v/>
      </c>
      <c r="V918" s="7"/>
      <c r="W918" s="22" t="str">
        <f t="shared" si="195"/>
        <v/>
      </c>
    </row>
    <row r="919" spans="1:23">
      <c r="A919" s="17" t="str">
        <f>IF(B919="","",VLOOKUP(B919,data!C:D,2,0))</f>
        <v/>
      </c>
      <c r="B919" s="4"/>
      <c r="C919" s="28"/>
      <c r="D919" s="3" t="str">
        <f t="shared" si="183"/>
        <v/>
      </c>
      <c r="E919" s="3" t="str">
        <f t="shared" si="184"/>
        <v/>
      </c>
      <c r="F919" s="3" t="str">
        <f t="shared" si="185"/>
        <v/>
      </c>
      <c r="G919" s="3" t="str">
        <f t="shared" si="186"/>
        <v/>
      </c>
      <c r="H919" s="29" t="str">
        <f t="shared" si="187"/>
        <v/>
      </c>
      <c r="I919" s="3" t="str">
        <f t="shared" si="188"/>
        <v/>
      </c>
      <c r="J919" s="3" t="str">
        <f t="shared" si="189"/>
        <v/>
      </c>
      <c r="K919" s="3" t="str">
        <f t="shared" si="190"/>
        <v/>
      </c>
      <c r="L919" s="29" t="str">
        <f t="shared" si="191"/>
        <v/>
      </c>
      <c r="N919" s="20" t="str">
        <f>IF(M919="","",VLOOKUP(M919,data!E:F,2,0))</f>
        <v/>
      </c>
      <c r="O919" s="35" t="str">
        <f t="shared" si="192"/>
        <v/>
      </c>
      <c r="P919" s="5"/>
      <c r="Q919" s="5"/>
      <c r="R919" s="22" t="str">
        <f t="shared" si="193"/>
        <v/>
      </c>
      <c r="S919" s="22" t="str">
        <f t="shared" si="194"/>
        <v/>
      </c>
      <c r="T919" s="6"/>
      <c r="U919" s="20" t="str">
        <f>IF(T919="","",(VLOOKUP(T919,data!G:H,2,0)))</f>
        <v/>
      </c>
      <c r="V919" s="7"/>
      <c r="W919" s="22" t="str">
        <f t="shared" si="195"/>
        <v/>
      </c>
    </row>
    <row r="920" spans="1:23">
      <c r="A920" s="17" t="str">
        <f>IF(B920="","",VLOOKUP(B920,data!C:D,2,0))</f>
        <v/>
      </c>
      <c r="B920" s="4"/>
      <c r="C920" s="28"/>
      <c r="D920" s="3" t="str">
        <f t="shared" si="183"/>
        <v/>
      </c>
      <c r="E920" s="3" t="str">
        <f t="shared" si="184"/>
        <v/>
      </c>
      <c r="F920" s="3" t="str">
        <f t="shared" si="185"/>
        <v/>
      </c>
      <c r="G920" s="3" t="str">
        <f t="shared" si="186"/>
        <v/>
      </c>
      <c r="H920" s="29" t="str">
        <f t="shared" si="187"/>
        <v/>
      </c>
      <c r="I920" s="3" t="str">
        <f t="shared" si="188"/>
        <v/>
      </c>
      <c r="J920" s="3" t="str">
        <f t="shared" si="189"/>
        <v/>
      </c>
      <c r="K920" s="3" t="str">
        <f t="shared" si="190"/>
        <v/>
      </c>
      <c r="L920" s="29" t="str">
        <f t="shared" si="191"/>
        <v/>
      </c>
      <c r="N920" s="20" t="str">
        <f>IF(M920="","",VLOOKUP(M920,data!E:F,2,0))</f>
        <v/>
      </c>
      <c r="O920" s="35" t="str">
        <f t="shared" si="192"/>
        <v/>
      </c>
      <c r="P920" s="5"/>
      <c r="Q920" s="5"/>
      <c r="R920" s="22" t="str">
        <f t="shared" si="193"/>
        <v/>
      </c>
      <c r="S920" s="22" t="str">
        <f t="shared" si="194"/>
        <v/>
      </c>
      <c r="T920" s="6"/>
      <c r="U920" s="20" t="str">
        <f>IF(T920="","",(VLOOKUP(T920,data!G:H,2,0)))</f>
        <v/>
      </c>
      <c r="V920" s="7"/>
      <c r="W920" s="22" t="str">
        <f t="shared" si="195"/>
        <v/>
      </c>
    </row>
    <row r="921" spans="1:23">
      <c r="A921" s="17" t="str">
        <f>IF(B921="","",VLOOKUP(B921,data!C:D,2,0))</f>
        <v/>
      </c>
      <c r="B921" s="4"/>
      <c r="C921" s="28"/>
      <c r="D921" s="3" t="str">
        <f t="shared" si="183"/>
        <v/>
      </c>
      <c r="E921" s="3" t="str">
        <f t="shared" si="184"/>
        <v/>
      </c>
      <c r="F921" s="3" t="str">
        <f t="shared" si="185"/>
        <v/>
      </c>
      <c r="G921" s="3" t="str">
        <f t="shared" si="186"/>
        <v/>
      </c>
      <c r="H921" s="29" t="str">
        <f t="shared" si="187"/>
        <v/>
      </c>
      <c r="I921" s="3" t="str">
        <f t="shared" si="188"/>
        <v/>
      </c>
      <c r="J921" s="3" t="str">
        <f t="shared" si="189"/>
        <v/>
      </c>
      <c r="K921" s="3" t="str">
        <f t="shared" si="190"/>
        <v/>
      </c>
      <c r="L921" s="29" t="str">
        <f t="shared" si="191"/>
        <v/>
      </c>
      <c r="N921" s="20" t="str">
        <f>IF(M921="","",VLOOKUP(M921,data!E:F,2,0))</f>
        <v/>
      </c>
      <c r="O921" s="35" t="str">
        <f t="shared" si="192"/>
        <v/>
      </c>
      <c r="P921" s="5"/>
      <c r="Q921" s="5"/>
      <c r="R921" s="22" t="str">
        <f t="shared" si="193"/>
        <v/>
      </c>
      <c r="S921" s="22" t="str">
        <f t="shared" si="194"/>
        <v/>
      </c>
      <c r="T921" s="6"/>
      <c r="U921" s="20" t="str">
        <f>IF(T921="","",(VLOOKUP(T921,data!G:H,2,0)))</f>
        <v/>
      </c>
      <c r="V921" s="7"/>
      <c r="W921" s="22" t="str">
        <f t="shared" si="195"/>
        <v/>
      </c>
    </row>
    <row r="922" spans="1:23">
      <c r="A922" s="17" t="str">
        <f>IF(B922="","",VLOOKUP(B922,data!C:D,2,0))</f>
        <v/>
      </c>
      <c r="B922" s="4"/>
      <c r="C922" s="28"/>
      <c r="D922" s="3" t="str">
        <f t="shared" si="183"/>
        <v/>
      </c>
      <c r="E922" s="3" t="str">
        <f t="shared" si="184"/>
        <v/>
      </c>
      <c r="F922" s="3" t="str">
        <f t="shared" si="185"/>
        <v/>
      </c>
      <c r="G922" s="3" t="str">
        <f t="shared" si="186"/>
        <v/>
      </c>
      <c r="H922" s="29" t="str">
        <f t="shared" si="187"/>
        <v/>
      </c>
      <c r="I922" s="3" t="str">
        <f t="shared" si="188"/>
        <v/>
      </c>
      <c r="J922" s="3" t="str">
        <f t="shared" si="189"/>
        <v/>
      </c>
      <c r="K922" s="3" t="str">
        <f t="shared" si="190"/>
        <v/>
      </c>
      <c r="L922" s="29" t="str">
        <f t="shared" si="191"/>
        <v/>
      </c>
      <c r="N922" s="20" t="str">
        <f>IF(M922="","",VLOOKUP(M922,data!E:F,2,0))</f>
        <v/>
      </c>
      <c r="O922" s="35" t="str">
        <f t="shared" si="192"/>
        <v/>
      </c>
      <c r="P922" s="5"/>
      <c r="Q922" s="5"/>
      <c r="R922" s="22" t="str">
        <f t="shared" si="193"/>
        <v/>
      </c>
      <c r="S922" s="22" t="str">
        <f t="shared" si="194"/>
        <v/>
      </c>
      <c r="T922" s="6"/>
      <c r="U922" s="20" t="str">
        <f>IF(T922="","",(VLOOKUP(T922,data!G:H,2,0)))</f>
        <v/>
      </c>
      <c r="V922" s="7"/>
      <c r="W922" s="22" t="str">
        <f t="shared" si="195"/>
        <v/>
      </c>
    </row>
    <row r="923" spans="1:23">
      <c r="A923" s="17" t="str">
        <f>IF(B923="","",VLOOKUP(B923,data!C:D,2,0))</f>
        <v/>
      </c>
      <c r="B923" s="4"/>
      <c r="C923" s="28"/>
      <c r="D923" s="3" t="str">
        <f t="shared" si="183"/>
        <v/>
      </c>
      <c r="E923" s="3" t="str">
        <f t="shared" si="184"/>
        <v/>
      </c>
      <c r="F923" s="3" t="str">
        <f t="shared" si="185"/>
        <v/>
      </c>
      <c r="G923" s="3" t="str">
        <f t="shared" si="186"/>
        <v/>
      </c>
      <c r="H923" s="29" t="str">
        <f t="shared" si="187"/>
        <v/>
      </c>
      <c r="I923" s="3" t="str">
        <f t="shared" si="188"/>
        <v/>
      </c>
      <c r="J923" s="3" t="str">
        <f t="shared" si="189"/>
        <v/>
      </c>
      <c r="K923" s="3" t="str">
        <f t="shared" si="190"/>
        <v/>
      </c>
      <c r="L923" s="29" t="str">
        <f t="shared" si="191"/>
        <v/>
      </c>
      <c r="N923" s="20" t="str">
        <f>IF(M923="","",VLOOKUP(M923,data!E:F,2,0))</f>
        <v/>
      </c>
      <c r="O923" s="35" t="str">
        <f t="shared" si="192"/>
        <v/>
      </c>
      <c r="P923" s="5"/>
      <c r="Q923" s="5"/>
      <c r="R923" s="22" t="str">
        <f t="shared" si="193"/>
        <v/>
      </c>
      <c r="S923" s="22" t="str">
        <f t="shared" si="194"/>
        <v/>
      </c>
      <c r="T923" s="6"/>
      <c r="U923" s="20" t="str">
        <f>IF(T923="","",(VLOOKUP(T923,data!G:H,2,0)))</f>
        <v/>
      </c>
      <c r="V923" s="7"/>
      <c r="W923" s="22" t="str">
        <f t="shared" si="195"/>
        <v/>
      </c>
    </row>
    <row r="924" spans="1:23">
      <c r="A924" s="17" t="str">
        <f>IF(B924="","",VLOOKUP(B924,data!C:D,2,0))</f>
        <v/>
      </c>
      <c r="B924" s="4"/>
      <c r="C924" s="28"/>
      <c r="D924" s="3" t="str">
        <f t="shared" si="183"/>
        <v/>
      </c>
      <c r="E924" s="3" t="str">
        <f t="shared" si="184"/>
        <v/>
      </c>
      <c r="F924" s="3" t="str">
        <f t="shared" si="185"/>
        <v/>
      </c>
      <c r="G924" s="3" t="str">
        <f t="shared" si="186"/>
        <v/>
      </c>
      <c r="H924" s="29" t="str">
        <f t="shared" si="187"/>
        <v/>
      </c>
      <c r="I924" s="3" t="str">
        <f t="shared" si="188"/>
        <v/>
      </c>
      <c r="J924" s="3" t="str">
        <f t="shared" si="189"/>
        <v/>
      </c>
      <c r="K924" s="3" t="str">
        <f t="shared" si="190"/>
        <v/>
      </c>
      <c r="L924" s="29" t="str">
        <f t="shared" si="191"/>
        <v/>
      </c>
      <c r="N924" s="20" t="str">
        <f>IF(M924="","",VLOOKUP(M924,data!E:F,2,0))</f>
        <v/>
      </c>
      <c r="O924" s="35" t="str">
        <f t="shared" si="192"/>
        <v/>
      </c>
      <c r="P924" s="5"/>
      <c r="Q924" s="5"/>
      <c r="R924" s="22" t="str">
        <f t="shared" si="193"/>
        <v/>
      </c>
      <c r="S924" s="22" t="str">
        <f t="shared" si="194"/>
        <v/>
      </c>
      <c r="T924" s="6"/>
      <c r="U924" s="20" t="str">
        <f>IF(T924="","",(VLOOKUP(T924,data!G:H,2,0)))</f>
        <v/>
      </c>
      <c r="V924" s="7"/>
      <c r="W924" s="22" t="str">
        <f t="shared" si="195"/>
        <v/>
      </c>
    </row>
    <row r="925" spans="1:23">
      <c r="A925" s="17" t="str">
        <f>IF(B925="","",VLOOKUP(B925,data!C:D,2,0))</f>
        <v/>
      </c>
      <c r="B925" s="4"/>
      <c r="C925" s="28"/>
      <c r="D925" s="3" t="str">
        <f t="shared" si="183"/>
        <v/>
      </c>
      <c r="E925" s="3" t="str">
        <f t="shared" si="184"/>
        <v/>
      </c>
      <c r="F925" s="3" t="str">
        <f t="shared" si="185"/>
        <v/>
      </c>
      <c r="G925" s="3" t="str">
        <f t="shared" si="186"/>
        <v/>
      </c>
      <c r="H925" s="29" t="str">
        <f t="shared" si="187"/>
        <v/>
      </c>
      <c r="I925" s="3" t="str">
        <f t="shared" si="188"/>
        <v/>
      </c>
      <c r="J925" s="3" t="str">
        <f t="shared" si="189"/>
        <v/>
      </c>
      <c r="K925" s="3" t="str">
        <f t="shared" si="190"/>
        <v/>
      </c>
      <c r="L925" s="29" t="str">
        <f t="shared" si="191"/>
        <v/>
      </c>
      <c r="N925" s="20" t="str">
        <f>IF(M925="","",VLOOKUP(M925,data!E:F,2,0))</f>
        <v/>
      </c>
      <c r="O925" s="35" t="str">
        <f t="shared" si="192"/>
        <v/>
      </c>
      <c r="P925" s="5"/>
      <c r="Q925" s="5"/>
      <c r="R925" s="22" t="str">
        <f t="shared" si="193"/>
        <v/>
      </c>
      <c r="S925" s="22" t="str">
        <f t="shared" si="194"/>
        <v/>
      </c>
      <c r="T925" s="6"/>
      <c r="U925" s="20" t="str">
        <f>IF(T925="","",(VLOOKUP(T925,data!G:H,2,0)))</f>
        <v/>
      </c>
      <c r="V925" s="7"/>
      <c r="W925" s="22" t="str">
        <f t="shared" si="195"/>
        <v/>
      </c>
    </row>
    <row r="926" spans="1:23">
      <c r="A926" s="17" t="str">
        <f>IF(B926="","",VLOOKUP(B926,data!C:D,2,0))</f>
        <v/>
      </c>
      <c r="B926" s="4"/>
      <c r="C926" s="28"/>
      <c r="D926" s="3" t="str">
        <f t="shared" si="183"/>
        <v/>
      </c>
      <c r="E926" s="3" t="str">
        <f t="shared" si="184"/>
        <v/>
      </c>
      <c r="F926" s="3" t="str">
        <f t="shared" si="185"/>
        <v/>
      </c>
      <c r="G926" s="3" t="str">
        <f t="shared" si="186"/>
        <v/>
      </c>
      <c r="H926" s="29" t="str">
        <f t="shared" si="187"/>
        <v/>
      </c>
      <c r="I926" s="3" t="str">
        <f t="shared" si="188"/>
        <v/>
      </c>
      <c r="J926" s="3" t="str">
        <f t="shared" si="189"/>
        <v/>
      </c>
      <c r="K926" s="3" t="str">
        <f t="shared" si="190"/>
        <v/>
      </c>
      <c r="L926" s="29" t="str">
        <f t="shared" si="191"/>
        <v/>
      </c>
      <c r="N926" s="20" t="str">
        <f>IF(M926="","",VLOOKUP(M926,data!E:F,2,0))</f>
        <v/>
      </c>
      <c r="O926" s="35" t="str">
        <f t="shared" si="192"/>
        <v/>
      </c>
      <c r="P926" s="5"/>
      <c r="Q926" s="5"/>
      <c r="R926" s="22" t="str">
        <f t="shared" si="193"/>
        <v/>
      </c>
      <c r="S926" s="22" t="str">
        <f t="shared" si="194"/>
        <v/>
      </c>
      <c r="T926" s="6"/>
      <c r="U926" s="20" t="str">
        <f>IF(T926="","",(VLOOKUP(T926,data!G:H,2,0)))</f>
        <v/>
      </c>
      <c r="V926" s="7"/>
      <c r="W926" s="22" t="str">
        <f t="shared" si="195"/>
        <v/>
      </c>
    </row>
    <row r="927" spans="1:23">
      <c r="A927" s="17" t="str">
        <f>IF(B927="","",VLOOKUP(B927,data!C:D,2,0))</f>
        <v/>
      </c>
      <c r="B927" s="4"/>
      <c r="C927" s="28"/>
      <c r="D927" s="3" t="str">
        <f t="shared" si="183"/>
        <v/>
      </c>
      <c r="E927" s="3" t="str">
        <f t="shared" si="184"/>
        <v/>
      </c>
      <c r="F927" s="3" t="str">
        <f t="shared" si="185"/>
        <v/>
      </c>
      <c r="G927" s="3" t="str">
        <f t="shared" si="186"/>
        <v/>
      </c>
      <c r="H927" s="29" t="str">
        <f t="shared" si="187"/>
        <v/>
      </c>
      <c r="I927" s="3" t="str">
        <f t="shared" si="188"/>
        <v/>
      </c>
      <c r="J927" s="3" t="str">
        <f t="shared" si="189"/>
        <v/>
      </c>
      <c r="K927" s="3" t="str">
        <f t="shared" si="190"/>
        <v/>
      </c>
      <c r="L927" s="29" t="str">
        <f t="shared" si="191"/>
        <v/>
      </c>
      <c r="N927" s="20" t="str">
        <f>IF(M927="","",VLOOKUP(M927,data!E:F,2,0))</f>
        <v/>
      </c>
      <c r="O927" s="35" t="str">
        <f t="shared" si="192"/>
        <v/>
      </c>
      <c r="P927" s="5"/>
      <c r="Q927" s="5"/>
      <c r="R927" s="22" t="str">
        <f t="shared" si="193"/>
        <v/>
      </c>
      <c r="S927" s="22" t="str">
        <f t="shared" si="194"/>
        <v/>
      </c>
      <c r="T927" s="6"/>
      <c r="U927" s="20" t="str">
        <f>IF(T927="","",(VLOOKUP(T927,data!G:H,2,0)))</f>
        <v/>
      </c>
      <c r="V927" s="7"/>
      <c r="W927" s="22" t="str">
        <f t="shared" si="195"/>
        <v/>
      </c>
    </row>
    <row r="928" spans="1:23">
      <c r="A928" s="17" t="str">
        <f>IF(B928="","",VLOOKUP(B928,data!C:D,2,0))</f>
        <v/>
      </c>
      <c r="B928" s="4"/>
      <c r="C928" s="28"/>
      <c r="D928" s="3" t="str">
        <f t="shared" si="183"/>
        <v/>
      </c>
      <c r="E928" s="3" t="str">
        <f t="shared" si="184"/>
        <v/>
      </c>
      <c r="F928" s="3" t="str">
        <f t="shared" si="185"/>
        <v/>
      </c>
      <c r="G928" s="3" t="str">
        <f t="shared" si="186"/>
        <v/>
      </c>
      <c r="H928" s="29" t="str">
        <f t="shared" si="187"/>
        <v/>
      </c>
      <c r="I928" s="3" t="str">
        <f t="shared" si="188"/>
        <v/>
      </c>
      <c r="J928" s="3" t="str">
        <f t="shared" si="189"/>
        <v/>
      </c>
      <c r="K928" s="3" t="str">
        <f t="shared" si="190"/>
        <v/>
      </c>
      <c r="L928" s="29" t="str">
        <f t="shared" si="191"/>
        <v/>
      </c>
      <c r="N928" s="20" t="str">
        <f>IF(M928="","",VLOOKUP(M928,data!E:F,2,0))</f>
        <v/>
      </c>
      <c r="O928" s="35" t="str">
        <f t="shared" si="192"/>
        <v/>
      </c>
      <c r="P928" s="5"/>
      <c r="Q928" s="5"/>
      <c r="R928" s="22" t="str">
        <f t="shared" si="193"/>
        <v/>
      </c>
      <c r="S928" s="22" t="str">
        <f t="shared" si="194"/>
        <v/>
      </c>
      <c r="T928" s="6"/>
      <c r="U928" s="20" t="str">
        <f>IF(T928="","",(VLOOKUP(T928,data!G:H,2,0)))</f>
        <v/>
      </c>
      <c r="V928" s="7"/>
      <c r="W928" s="22" t="str">
        <f t="shared" si="195"/>
        <v/>
      </c>
    </row>
    <row r="929" spans="1:23">
      <c r="A929" s="17" t="str">
        <f>IF(B929="","",VLOOKUP(B929,data!C:D,2,0))</f>
        <v/>
      </c>
      <c r="B929" s="4"/>
      <c r="C929" s="28"/>
      <c r="D929" s="3" t="str">
        <f t="shared" si="183"/>
        <v/>
      </c>
      <c r="E929" s="3" t="str">
        <f t="shared" si="184"/>
        <v/>
      </c>
      <c r="F929" s="3" t="str">
        <f t="shared" si="185"/>
        <v/>
      </c>
      <c r="G929" s="3" t="str">
        <f t="shared" si="186"/>
        <v/>
      </c>
      <c r="H929" s="29" t="str">
        <f t="shared" si="187"/>
        <v/>
      </c>
      <c r="I929" s="3" t="str">
        <f t="shared" si="188"/>
        <v/>
      </c>
      <c r="J929" s="3" t="str">
        <f t="shared" si="189"/>
        <v/>
      </c>
      <c r="K929" s="3" t="str">
        <f t="shared" si="190"/>
        <v/>
      </c>
      <c r="L929" s="29" t="str">
        <f t="shared" si="191"/>
        <v/>
      </c>
      <c r="N929" s="20" t="str">
        <f>IF(M929="","",VLOOKUP(M929,data!E:F,2,0))</f>
        <v/>
      </c>
      <c r="O929" s="35" t="str">
        <f t="shared" si="192"/>
        <v/>
      </c>
      <c r="P929" s="5"/>
      <c r="Q929" s="5"/>
      <c r="R929" s="22" t="str">
        <f t="shared" si="193"/>
        <v/>
      </c>
      <c r="S929" s="22" t="str">
        <f t="shared" si="194"/>
        <v/>
      </c>
      <c r="T929" s="6"/>
      <c r="U929" s="20" t="str">
        <f>IF(T929="","",(VLOOKUP(T929,data!G:H,2,0)))</f>
        <v/>
      </c>
      <c r="V929" s="7"/>
      <c r="W929" s="22" t="str">
        <f t="shared" si="195"/>
        <v/>
      </c>
    </row>
    <row r="930" spans="1:23">
      <c r="A930" s="17" t="str">
        <f>IF(B930="","",VLOOKUP(B930,data!C:D,2,0))</f>
        <v/>
      </c>
      <c r="B930" s="4"/>
      <c r="C930" s="28"/>
      <c r="D930" s="3" t="str">
        <f t="shared" si="183"/>
        <v/>
      </c>
      <c r="E930" s="3" t="str">
        <f t="shared" si="184"/>
        <v/>
      </c>
      <c r="F930" s="3" t="str">
        <f t="shared" si="185"/>
        <v/>
      </c>
      <c r="G930" s="3" t="str">
        <f t="shared" si="186"/>
        <v/>
      </c>
      <c r="H930" s="29" t="str">
        <f t="shared" si="187"/>
        <v/>
      </c>
      <c r="I930" s="3" t="str">
        <f t="shared" si="188"/>
        <v/>
      </c>
      <c r="J930" s="3" t="str">
        <f t="shared" si="189"/>
        <v/>
      </c>
      <c r="K930" s="3" t="str">
        <f t="shared" si="190"/>
        <v/>
      </c>
      <c r="L930" s="29" t="str">
        <f t="shared" si="191"/>
        <v/>
      </c>
      <c r="N930" s="20" t="str">
        <f>IF(M930="","",VLOOKUP(M930,data!E:F,2,0))</f>
        <v/>
      </c>
      <c r="O930" s="35" t="str">
        <f t="shared" si="192"/>
        <v/>
      </c>
      <c r="P930" s="5"/>
      <c r="Q930" s="5"/>
      <c r="R930" s="22" t="str">
        <f t="shared" si="193"/>
        <v/>
      </c>
      <c r="S930" s="22" t="str">
        <f t="shared" si="194"/>
        <v/>
      </c>
      <c r="T930" s="6"/>
      <c r="U930" s="20" t="str">
        <f>IF(T930="","",(VLOOKUP(T930,data!G:H,2,0)))</f>
        <v/>
      </c>
      <c r="V930" s="7"/>
      <c r="W930" s="22" t="str">
        <f t="shared" si="195"/>
        <v/>
      </c>
    </row>
    <row r="931" spans="1:23">
      <c r="A931" s="17" t="str">
        <f>IF(B931="","",VLOOKUP(B931,data!C:D,2,0))</f>
        <v/>
      </c>
      <c r="B931" s="4"/>
      <c r="C931" s="28"/>
      <c r="D931" s="3" t="str">
        <f t="shared" si="183"/>
        <v/>
      </c>
      <c r="E931" s="3" t="str">
        <f t="shared" si="184"/>
        <v/>
      </c>
      <c r="F931" s="3" t="str">
        <f t="shared" si="185"/>
        <v/>
      </c>
      <c r="G931" s="3" t="str">
        <f t="shared" si="186"/>
        <v/>
      </c>
      <c r="H931" s="29" t="str">
        <f t="shared" si="187"/>
        <v/>
      </c>
      <c r="I931" s="3" t="str">
        <f t="shared" si="188"/>
        <v/>
      </c>
      <c r="J931" s="3" t="str">
        <f t="shared" si="189"/>
        <v/>
      </c>
      <c r="K931" s="3" t="str">
        <f t="shared" si="190"/>
        <v/>
      </c>
      <c r="L931" s="29" t="str">
        <f t="shared" si="191"/>
        <v/>
      </c>
      <c r="N931" s="20" t="str">
        <f>IF(M931="","",VLOOKUP(M931,data!E:F,2,0))</f>
        <v/>
      </c>
      <c r="O931" s="35" t="str">
        <f t="shared" si="192"/>
        <v/>
      </c>
      <c r="P931" s="5"/>
      <c r="Q931" s="5"/>
      <c r="R931" s="22" t="str">
        <f t="shared" si="193"/>
        <v/>
      </c>
      <c r="S931" s="22" t="str">
        <f t="shared" si="194"/>
        <v/>
      </c>
      <c r="T931" s="6"/>
      <c r="U931" s="20" t="str">
        <f>IF(T931="","",(VLOOKUP(T931,data!G:H,2,0)))</f>
        <v/>
      </c>
      <c r="V931" s="7"/>
      <c r="W931" s="22" t="str">
        <f t="shared" si="195"/>
        <v/>
      </c>
    </row>
    <row r="932" spans="1:23">
      <c r="A932" s="17" t="str">
        <f>IF(B932="","",VLOOKUP(B932,data!C:D,2,0))</f>
        <v/>
      </c>
      <c r="B932" s="4"/>
      <c r="C932" s="28"/>
      <c r="D932" s="3" t="str">
        <f t="shared" si="183"/>
        <v/>
      </c>
      <c r="E932" s="3" t="str">
        <f t="shared" si="184"/>
        <v/>
      </c>
      <c r="F932" s="3" t="str">
        <f t="shared" si="185"/>
        <v/>
      </c>
      <c r="G932" s="3" t="str">
        <f t="shared" si="186"/>
        <v/>
      </c>
      <c r="H932" s="29" t="str">
        <f t="shared" si="187"/>
        <v/>
      </c>
      <c r="I932" s="3" t="str">
        <f t="shared" si="188"/>
        <v/>
      </c>
      <c r="J932" s="3" t="str">
        <f t="shared" si="189"/>
        <v/>
      </c>
      <c r="K932" s="3" t="str">
        <f t="shared" si="190"/>
        <v/>
      </c>
      <c r="L932" s="29" t="str">
        <f t="shared" si="191"/>
        <v/>
      </c>
      <c r="N932" s="20" t="str">
        <f>IF(M932="","",VLOOKUP(M932,data!E:F,2,0))</f>
        <v/>
      </c>
      <c r="O932" s="35" t="str">
        <f t="shared" si="192"/>
        <v/>
      </c>
      <c r="P932" s="5"/>
      <c r="Q932" s="5"/>
      <c r="R932" s="22" t="str">
        <f t="shared" si="193"/>
        <v/>
      </c>
      <c r="S932" s="22" t="str">
        <f t="shared" si="194"/>
        <v/>
      </c>
      <c r="T932" s="6"/>
      <c r="U932" s="20" t="str">
        <f>IF(T932="","",(VLOOKUP(T932,data!G:H,2,0)))</f>
        <v/>
      </c>
      <c r="V932" s="7"/>
      <c r="W932" s="22" t="str">
        <f t="shared" si="195"/>
        <v/>
      </c>
    </row>
    <row r="933" spans="1:23">
      <c r="A933" s="17" t="str">
        <f>IF(B933="","",VLOOKUP(B933,data!C:D,2,0))</f>
        <v/>
      </c>
      <c r="B933" s="4"/>
      <c r="C933" s="28"/>
      <c r="D933" s="3" t="str">
        <f t="shared" si="183"/>
        <v/>
      </c>
      <c r="E933" s="3" t="str">
        <f t="shared" si="184"/>
        <v/>
      </c>
      <c r="F933" s="3" t="str">
        <f t="shared" si="185"/>
        <v/>
      </c>
      <c r="G933" s="3" t="str">
        <f t="shared" si="186"/>
        <v/>
      </c>
      <c r="H933" s="29" t="str">
        <f t="shared" si="187"/>
        <v/>
      </c>
      <c r="I933" s="3" t="str">
        <f t="shared" si="188"/>
        <v/>
      </c>
      <c r="J933" s="3" t="str">
        <f t="shared" si="189"/>
        <v/>
      </c>
      <c r="K933" s="3" t="str">
        <f t="shared" si="190"/>
        <v/>
      </c>
      <c r="L933" s="29" t="str">
        <f t="shared" si="191"/>
        <v/>
      </c>
      <c r="N933" s="20" t="str">
        <f>IF(M933="","",VLOOKUP(M933,data!E:F,2,0))</f>
        <v/>
      </c>
      <c r="O933" s="35" t="str">
        <f t="shared" si="192"/>
        <v/>
      </c>
      <c r="P933" s="5"/>
      <c r="Q933" s="5"/>
      <c r="R933" s="22" t="str">
        <f t="shared" si="193"/>
        <v/>
      </c>
      <c r="S933" s="22" t="str">
        <f t="shared" si="194"/>
        <v/>
      </c>
      <c r="T933" s="6"/>
      <c r="U933" s="20" t="str">
        <f>IF(T933="","",(VLOOKUP(T933,data!G:H,2,0)))</f>
        <v/>
      </c>
      <c r="V933" s="7"/>
      <c r="W933" s="22" t="str">
        <f t="shared" si="195"/>
        <v/>
      </c>
    </row>
    <row r="934" spans="1:23">
      <c r="A934" s="17" t="str">
        <f>IF(B934="","",VLOOKUP(B934,data!C:D,2,0))</f>
        <v/>
      </c>
      <c r="B934" s="4"/>
      <c r="C934" s="28"/>
      <c r="D934" s="3" t="str">
        <f t="shared" si="183"/>
        <v/>
      </c>
      <c r="E934" s="3" t="str">
        <f t="shared" si="184"/>
        <v/>
      </c>
      <c r="F934" s="3" t="str">
        <f t="shared" si="185"/>
        <v/>
      </c>
      <c r="G934" s="3" t="str">
        <f t="shared" si="186"/>
        <v/>
      </c>
      <c r="H934" s="29" t="str">
        <f t="shared" si="187"/>
        <v/>
      </c>
      <c r="I934" s="3" t="str">
        <f t="shared" si="188"/>
        <v/>
      </c>
      <c r="J934" s="3" t="str">
        <f t="shared" si="189"/>
        <v/>
      </c>
      <c r="K934" s="3" t="str">
        <f t="shared" si="190"/>
        <v/>
      </c>
      <c r="L934" s="29" t="str">
        <f t="shared" si="191"/>
        <v/>
      </c>
      <c r="N934" s="20" t="str">
        <f>IF(M934="","",VLOOKUP(M934,data!E:F,2,0))</f>
        <v/>
      </c>
      <c r="O934" s="35" t="str">
        <f t="shared" si="192"/>
        <v/>
      </c>
      <c r="P934" s="5"/>
      <c r="Q934" s="5"/>
      <c r="R934" s="22" t="str">
        <f t="shared" si="193"/>
        <v/>
      </c>
      <c r="S934" s="22" t="str">
        <f t="shared" si="194"/>
        <v/>
      </c>
      <c r="T934" s="6"/>
      <c r="U934" s="20" t="str">
        <f>IF(T934="","",(VLOOKUP(T934,data!G:H,2,0)))</f>
        <v/>
      </c>
      <c r="V934" s="7"/>
      <c r="W934" s="22" t="str">
        <f t="shared" si="195"/>
        <v/>
      </c>
    </row>
    <row r="935" spans="1:23">
      <c r="A935" s="17" t="str">
        <f>IF(B935="","",VLOOKUP(B935,data!C:D,2,0))</f>
        <v/>
      </c>
      <c r="B935" s="4"/>
      <c r="C935" s="28"/>
      <c r="D935" s="3" t="str">
        <f t="shared" si="183"/>
        <v/>
      </c>
      <c r="E935" s="3" t="str">
        <f t="shared" si="184"/>
        <v/>
      </c>
      <c r="F935" s="3" t="str">
        <f t="shared" si="185"/>
        <v/>
      </c>
      <c r="G935" s="3" t="str">
        <f t="shared" si="186"/>
        <v/>
      </c>
      <c r="H935" s="29" t="str">
        <f t="shared" si="187"/>
        <v/>
      </c>
      <c r="I935" s="3" t="str">
        <f t="shared" si="188"/>
        <v/>
      </c>
      <c r="J935" s="3" t="str">
        <f t="shared" si="189"/>
        <v/>
      </c>
      <c r="K935" s="3" t="str">
        <f t="shared" si="190"/>
        <v/>
      </c>
      <c r="L935" s="29" t="str">
        <f t="shared" si="191"/>
        <v/>
      </c>
      <c r="N935" s="20" t="str">
        <f>IF(M935="","",VLOOKUP(M935,data!E:F,2,0))</f>
        <v/>
      </c>
      <c r="O935" s="35" t="str">
        <f t="shared" si="192"/>
        <v/>
      </c>
      <c r="P935" s="5"/>
      <c r="Q935" s="5"/>
      <c r="R935" s="22" t="str">
        <f t="shared" si="193"/>
        <v/>
      </c>
      <c r="S935" s="22" t="str">
        <f t="shared" si="194"/>
        <v/>
      </c>
      <c r="T935" s="6"/>
      <c r="U935" s="20" t="str">
        <f>IF(T935="","",(VLOOKUP(T935,data!G:H,2,0)))</f>
        <v/>
      </c>
      <c r="V935" s="7"/>
      <c r="W935" s="22" t="str">
        <f t="shared" si="195"/>
        <v/>
      </c>
    </row>
    <row r="936" spans="1:23">
      <c r="A936" s="17" t="str">
        <f>IF(B936="","",VLOOKUP(B936,data!C:D,2,0))</f>
        <v/>
      </c>
      <c r="B936" s="4"/>
      <c r="C936" s="28"/>
      <c r="D936" s="3" t="str">
        <f t="shared" si="183"/>
        <v/>
      </c>
      <c r="E936" s="3" t="str">
        <f t="shared" si="184"/>
        <v/>
      </c>
      <c r="F936" s="3" t="str">
        <f t="shared" si="185"/>
        <v/>
      </c>
      <c r="G936" s="3" t="str">
        <f t="shared" si="186"/>
        <v/>
      </c>
      <c r="H936" s="29" t="str">
        <f t="shared" si="187"/>
        <v/>
      </c>
      <c r="I936" s="3" t="str">
        <f t="shared" si="188"/>
        <v/>
      </c>
      <c r="J936" s="3" t="str">
        <f t="shared" si="189"/>
        <v/>
      </c>
      <c r="K936" s="3" t="str">
        <f t="shared" si="190"/>
        <v/>
      </c>
      <c r="L936" s="29" t="str">
        <f t="shared" si="191"/>
        <v/>
      </c>
      <c r="N936" s="20" t="str">
        <f>IF(M936="","",VLOOKUP(M936,data!E:F,2,0))</f>
        <v/>
      </c>
      <c r="O936" s="35" t="str">
        <f t="shared" si="192"/>
        <v/>
      </c>
      <c r="P936" s="5"/>
      <c r="Q936" s="5"/>
      <c r="R936" s="22" t="str">
        <f t="shared" si="193"/>
        <v/>
      </c>
      <c r="S936" s="22" t="str">
        <f t="shared" si="194"/>
        <v/>
      </c>
      <c r="T936" s="6"/>
      <c r="U936" s="20" t="str">
        <f>IF(T936="","",(VLOOKUP(T936,data!G:H,2,0)))</f>
        <v/>
      </c>
      <c r="V936" s="7"/>
      <c r="W936" s="22" t="str">
        <f t="shared" si="195"/>
        <v/>
      </c>
    </row>
    <row r="937" spans="1:23">
      <c r="A937" s="17" t="str">
        <f>IF(B937="","",VLOOKUP(B937,data!C:D,2,0))</f>
        <v/>
      </c>
      <c r="B937" s="4"/>
      <c r="C937" s="28"/>
      <c r="D937" s="3" t="str">
        <f t="shared" si="183"/>
        <v/>
      </c>
      <c r="E937" s="3" t="str">
        <f t="shared" si="184"/>
        <v/>
      </c>
      <c r="F937" s="3" t="str">
        <f t="shared" si="185"/>
        <v/>
      </c>
      <c r="G937" s="3" t="str">
        <f t="shared" si="186"/>
        <v/>
      </c>
      <c r="H937" s="29" t="str">
        <f t="shared" si="187"/>
        <v/>
      </c>
      <c r="I937" s="3" t="str">
        <f t="shared" si="188"/>
        <v/>
      </c>
      <c r="J937" s="3" t="str">
        <f t="shared" si="189"/>
        <v/>
      </c>
      <c r="K937" s="3" t="str">
        <f t="shared" si="190"/>
        <v/>
      </c>
      <c r="L937" s="29" t="str">
        <f t="shared" si="191"/>
        <v/>
      </c>
      <c r="N937" s="20" t="str">
        <f>IF(M937="","",VLOOKUP(M937,data!E:F,2,0))</f>
        <v/>
      </c>
      <c r="O937" s="35" t="str">
        <f t="shared" si="192"/>
        <v/>
      </c>
      <c r="P937" s="5"/>
      <c r="Q937" s="5"/>
      <c r="R937" s="22" t="str">
        <f t="shared" si="193"/>
        <v/>
      </c>
      <c r="S937" s="22" t="str">
        <f t="shared" si="194"/>
        <v/>
      </c>
      <c r="T937" s="6"/>
      <c r="U937" s="20" t="str">
        <f>IF(T937="","",(VLOOKUP(T937,data!G:H,2,0)))</f>
        <v/>
      </c>
      <c r="V937" s="7"/>
      <c r="W937" s="22" t="str">
        <f t="shared" si="195"/>
        <v/>
      </c>
    </row>
    <row r="938" spans="1:23">
      <c r="A938" s="17" t="str">
        <f>IF(B938="","",VLOOKUP(B938,data!C:D,2,0))</f>
        <v/>
      </c>
      <c r="B938" s="4"/>
      <c r="C938" s="28"/>
      <c r="D938" s="3" t="str">
        <f t="shared" si="183"/>
        <v/>
      </c>
      <c r="E938" s="3" t="str">
        <f t="shared" si="184"/>
        <v/>
      </c>
      <c r="F938" s="3" t="str">
        <f t="shared" si="185"/>
        <v/>
      </c>
      <c r="G938" s="3" t="str">
        <f t="shared" si="186"/>
        <v/>
      </c>
      <c r="H938" s="29" t="str">
        <f t="shared" si="187"/>
        <v/>
      </c>
      <c r="I938" s="3" t="str">
        <f t="shared" si="188"/>
        <v/>
      </c>
      <c r="J938" s="3" t="str">
        <f t="shared" si="189"/>
        <v/>
      </c>
      <c r="K938" s="3" t="str">
        <f t="shared" si="190"/>
        <v/>
      </c>
      <c r="L938" s="29" t="str">
        <f t="shared" si="191"/>
        <v/>
      </c>
      <c r="N938" s="20" t="str">
        <f>IF(M938="","",VLOOKUP(M938,data!E:F,2,0))</f>
        <v/>
      </c>
      <c r="O938" s="35" t="str">
        <f t="shared" si="192"/>
        <v/>
      </c>
      <c r="P938" s="5"/>
      <c r="Q938" s="5"/>
      <c r="R938" s="22" t="str">
        <f t="shared" si="193"/>
        <v/>
      </c>
      <c r="S938" s="22" t="str">
        <f t="shared" si="194"/>
        <v/>
      </c>
      <c r="T938" s="6"/>
      <c r="U938" s="20" t="str">
        <f>IF(T938="","",(VLOOKUP(T938,data!G:H,2,0)))</f>
        <v/>
      </c>
      <c r="V938" s="7"/>
      <c r="W938" s="22" t="str">
        <f t="shared" si="195"/>
        <v/>
      </c>
    </row>
    <row r="939" spans="1:23">
      <c r="A939" s="17" t="str">
        <f>IF(B939="","",VLOOKUP(B939,data!C:D,2,0))</f>
        <v/>
      </c>
      <c r="B939" s="4"/>
      <c r="C939" s="28"/>
      <c r="D939" s="3" t="str">
        <f t="shared" si="183"/>
        <v/>
      </c>
      <c r="E939" s="3" t="str">
        <f t="shared" si="184"/>
        <v/>
      </c>
      <c r="F939" s="3" t="str">
        <f t="shared" si="185"/>
        <v/>
      </c>
      <c r="G939" s="3" t="str">
        <f t="shared" si="186"/>
        <v/>
      </c>
      <c r="H939" s="29" t="str">
        <f t="shared" si="187"/>
        <v/>
      </c>
      <c r="I939" s="3" t="str">
        <f t="shared" si="188"/>
        <v/>
      </c>
      <c r="J939" s="3" t="str">
        <f t="shared" si="189"/>
        <v/>
      </c>
      <c r="K939" s="3" t="str">
        <f t="shared" si="190"/>
        <v/>
      </c>
      <c r="L939" s="29" t="str">
        <f t="shared" si="191"/>
        <v/>
      </c>
      <c r="N939" s="20" t="str">
        <f>IF(M939="","",VLOOKUP(M939,data!E:F,2,0))</f>
        <v/>
      </c>
      <c r="O939" s="35" t="str">
        <f t="shared" si="192"/>
        <v/>
      </c>
      <c r="P939" s="5"/>
      <c r="Q939" s="5"/>
      <c r="R939" s="22" t="str">
        <f t="shared" si="193"/>
        <v/>
      </c>
      <c r="S939" s="22" t="str">
        <f t="shared" si="194"/>
        <v/>
      </c>
      <c r="T939" s="6"/>
      <c r="U939" s="20" t="str">
        <f>IF(T939="","",(VLOOKUP(T939,data!G:H,2,0)))</f>
        <v/>
      </c>
      <c r="V939" s="7"/>
      <c r="W939" s="22" t="str">
        <f t="shared" si="195"/>
        <v/>
      </c>
    </row>
    <row r="940" spans="1:23">
      <c r="A940" s="17" t="str">
        <f>IF(B940="","",VLOOKUP(B940,data!C:D,2,0))</f>
        <v/>
      </c>
      <c r="B940" s="4"/>
      <c r="C940" s="28"/>
      <c r="D940" s="3" t="str">
        <f t="shared" si="183"/>
        <v/>
      </c>
      <c r="E940" s="3" t="str">
        <f t="shared" si="184"/>
        <v/>
      </c>
      <c r="F940" s="3" t="str">
        <f t="shared" si="185"/>
        <v/>
      </c>
      <c r="G940" s="3" t="str">
        <f t="shared" si="186"/>
        <v/>
      </c>
      <c r="H940" s="29" t="str">
        <f t="shared" si="187"/>
        <v/>
      </c>
      <c r="I940" s="3" t="str">
        <f t="shared" si="188"/>
        <v/>
      </c>
      <c r="J940" s="3" t="str">
        <f t="shared" si="189"/>
        <v/>
      </c>
      <c r="K940" s="3" t="str">
        <f t="shared" si="190"/>
        <v/>
      </c>
      <c r="L940" s="29" t="str">
        <f t="shared" si="191"/>
        <v/>
      </c>
      <c r="N940" s="20" t="str">
        <f>IF(M940="","",VLOOKUP(M940,data!E:F,2,0))</f>
        <v/>
      </c>
      <c r="O940" s="35" t="str">
        <f t="shared" si="192"/>
        <v/>
      </c>
      <c r="P940" s="5"/>
      <c r="Q940" s="5"/>
      <c r="R940" s="22" t="str">
        <f t="shared" si="193"/>
        <v/>
      </c>
      <c r="S940" s="22" t="str">
        <f t="shared" si="194"/>
        <v/>
      </c>
      <c r="T940" s="6"/>
      <c r="U940" s="20" t="str">
        <f>IF(T940="","",(VLOOKUP(T940,data!G:H,2,0)))</f>
        <v/>
      </c>
      <c r="V940" s="7"/>
      <c r="W940" s="22" t="str">
        <f t="shared" si="195"/>
        <v/>
      </c>
    </row>
    <row r="941" spans="1:23">
      <c r="A941" s="17" t="str">
        <f>IF(B941="","",VLOOKUP(B941,data!C:D,2,0))</f>
        <v/>
      </c>
      <c r="B941" s="4"/>
      <c r="C941" s="28"/>
      <c r="D941" s="3" t="str">
        <f t="shared" si="183"/>
        <v/>
      </c>
      <c r="E941" s="3" t="str">
        <f t="shared" si="184"/>
        <v/>
      </c>
      <c r="F941" s="3" t="str">
        <f t="shared" si="185"/>
        <v/>
      </c>
      <c r="G941" s="3" t="str">
        <f t="shared" si="186"/>
        <v/>
      </c>
      <c r="H941" s="29" t="str">
        <f t="shared" si="187"/>
        <v/>
      </c>
      <c r="I941" s="3" t="str">
        <f t="shared" si="188"/>
        <v/>
      </c>
      <c r="J941" s="3" t="str">
        <f t="shared" si="189"/>
        <v/>
      </c>
      <c r="K941" s="3" t="str">
        <f t="shared" si="190"/>
        <v/>
      </c>
      <c r="L941" s="29" t="str">
        <f t="shared" si="191"/>
        <v/>
      </c>
      <c r="N941" s="20" t="str">
        <f>IF(M941="","",VLOOKUP(M941,data!E:F,2,0))</f>
        <v/>
      </c>
      <c r="O941" s="35" t="str">
        <f t="shared" si="192"/>
        <v/>
      </c>
      <c r="P941" s="5"/>
      <c r="Q941" s="5"/>
      <c r="R941" s="22" t="str">
        <f t="shared" si="193"/>
        <v/>
      </c>
      <c r="S941" s="22" t="str">
        <f t="shared" si="194"/>
        <v/>
      </c>
      <c r="T941" s="6"/>
      <c r="U941" s="20" t="str">
        <f>IF(T941="","",(VLOOKUP(T941,data!G:H,2,0)))</f>
        <v/>
      </c>
      <c r="V941" s="7"/>
      <c r="W941" s="22" t="str">
        <f t="shared" si="195"/>
        <v/>
      </c>
    </row>
    <row r="942" spans="1:23">
      <c r="A942" s="17" t="str">
        <f>IF(B942="","",VLOOKUP(B942,data!C:D,2,0))</f>
        <v/>
      </c>
      <c r="B942" s="4"/>
      <c r="C942" s="28"/>
      <c r="D942" s="3" t="str">
        <f t="shared" si="183"/>
        <v/>
      </c>
      <c r="E942" s="3" t="str">
        <f t="shared" si="184"/>
        <v/>
      </c>
      <c r="F942" s="3" t="str">
        <f t="shared" si="185"/>
        <v/>
      </c>
      <c r="G942" s="3" t="str">
        <f t="shared" si="186"/>
        <v/>
      </c>
      <c r="H942" s="29" t="str">
        <f t="shared" si="187"/>
        <v/>
      </c>
      <c r="I942" s="3" t="str">
        <f t="shared" si="188"/>
        <v/>
      </c>
      <c r="J942" s="3" t="str">
        <f t="shared" si="189"/>
        <v/>
      </c>
      <c r="K942" s="3" t="str">
        <f t="shared" si="190"/>
        <v/>
      </c>
      <c r="L942" s="29" t="str">
        <f t="shared" si="191"/>
        <v/>
      </c>
      <c r="N942" s="20" t="str">
        <f>IF(M942="","",VLOOKUP(M942,data!E:F,2,0))</f>
        <v/>
      </c>
      <c r="O942" s="35" t="str">
        <f t="shared" si="192"/>
        <v/>
      </c>
      <c r="P942" s="5"/>
      <c r="Q942" s="5"/>
      <c r="R942" s="22" t="str">
        <f t="shared" si="193"/>
        <v/>
      </c>
      <c r="S942" s="22" t="str">
        <f t="shared" si="194"/>
        <v/>
      </c>
      <c r="T942" s="6"/>
      <c r="U942" s="20" t="str">
        <f>IF(T942="","",(VLOOKUP(T942,data!G:H,2,0)))</f>
        <v/>
      </c>
      <c r="V942" s="7"/>
      <c r="W942" s="22" t="str">
        <f t="shared" si="195"/>
        <v/>
      </c>
    </row>
    <row r="943" spans="1:23">
      <c r="A943" s="17" t="str">
        <f>IF(B943="","",VLOOKUP(B943,data!C:D,2,0))</f>
        <v/>
      </c>
      <c r="B943" s="4"/>
      <c r="C943" s="28"/>
      <c r="D943" s="3" t="str">
        <f t="shared" si="183"/>
        <v/>
      </c>
      <c r="E943" s="3" t="str">
        <f t="shared" si="184"/>
        <v/>
      </c>
      <c r="F943" s="3" t="str">
        <f t="shared" si="185"/>
        <v/>
      </c>
      <c r="G943" s="3" t="str">
        <f t="shared" si="186"/>
        <v/>
      </c>
      <c r="H943" s="29" t="str">
        <f t="shared" si="187"/>
        <v/>
      </c>
      <c r="I943" s="3" t="str">
        <f t="shared" si="188"/>
        <v/>
      </c>
      <c r="J943" s="3" t="str">
        <f t="shared" si="189"/>
        <v/>
      </c>
      <c r="K943" s="3" t="str">
        <f t="shared" si="190"/>
        <v/>
      </c>
      <c r="L943" s="29" t="str">
        <f t="shared" si="191"/>
        <v/>
      </c>
      <c r="N943" s="20" t="str">
        <f>IF(M943="","",VLOOKUP(M943,data!E:F,2,0))</f>
        <v/>
      </c>
      <c r="O943" s="35" t="str">
        <f t="shared" si="192"/>
        <v/>
      </c>
      <c r="P943" s="5"/>
      <c r="Q943" s="5"/>
      <c r="R943" s="22" t="str">
        <f t="shared" si="193"/>
        <v/>
      </c>
      <c r="S943" s="22" t="str">
        <f t="shared" si="194"/>
        <v/>
      </c>
      <c r="T943" s="6"/>
      <c r="U943" s="20" t="str">
        <f>IF(T943="","",(VLOOKUP(T943,data!G:H,2,0)))</f>
        <v/>
      </c>
      <c r="V943" s="7"/>
      <c r="W943" s="22" t="str">
        <f t="shared" si="195"/>
        <v/>
      </c>
    </row>
    <row r="944" spans="1:23">
      <c r="A944" s="17" t="str">
        <f>IF(B944="","",VLOOKUP(B944,data!C:D,2,0))</f>
        <v/>
      </c>
      <c r="B944" s="4"/>
      <c r="C944" s="28"/>
      <c r="D944" s="3" t="str">
        <f t="shared" si="183"/>
        <v/>
      </c>
      <c r="E944" s="3" t="str">
        <f t="shared" si="184"/>
        <v/>
      </c>
      <c r="F944" s="3" t="str">
        <f t="shared" si="185"/>
        <v/>
      </c>
      <c r="G944" s="3" t="str">
        <f t="shared" si="186"/>
        <v/>
      </c>
      <c r="H944" s="29" t="str">
        <f t="shared" si="187"/>
        <v/>
      </c>
      <c r="I944" s="3" t="str">
        <f t="shared" si="188"/>
        <v/>
      </c>
      <c r="J944" s="3" t="str">
        <f t="shared" si="189"/>
        <v/>
      </c>
      <c r="K944" s="3" t="str">
        <f t="shared" si="190"/>
        <v/>
      </c>
      <c r="L944" s="29" t="str">
        <f t="shared" si="191"/>
        <v/>
      </c>
      <c r="N944" s="20" t="str">
        <f>IF(M944="","",VLOOKUP(M944,data!E:F,2,0))</f>
        <v/>
      </c>
      <c r="O944" s="35" t="str">
        <f t="shared" si="192"/>
        <v/>
      </c>
      <c r="P944" s="5"/>
      <c r="Q944" s="5"/>
      <c r="R944" s="22" t="str">
        <f t="shared" si="193"/>
        <v/>
      </c>
      <c r="S944" s="22" t="str">
        <f t="shared" si="194"/>
        <v/>
      </c>
      <c r="T944" s="6"/>
      <c r="U944" s="20" t="str">
        <f>IF(T944="","",(VLOOKUP(T944,data!G:H,2,0)))</f>
        <v/>
      </c>
      <c r="V944" s="7"/>
      <c r="W944" s="22" t="str">
        <f t="shared" si="195"/>
        <v/>
      </c>
    </row>
    <row r="945" spans="1:23">
      <c r="A945" s="17" t="str">
        <f>IF(B945="","",VLOOKUP(B945,data!C:D,2,0))</f>
        <v/>
      </c>
      <c r="B945" s="4"/>
      <c r="C945" s="28"/>
      <c r="D945" s="3" t="str">
        <f t="shared" si="183"/>
        <v/>
      </c>
      <c r="E945" s="3" t="str">
        <f t="shared" si="184"/>
        <v/>
      </c>
      <c r="F945" s="3" t="str">
        <f t="shared" si="185"/>
        <v/>
      </c>
      <c r="G945" s="3" t="str">
        <f t="shared" si="186"/>
        <v/>
      </c>
      <c r="H945" s="29" t="str">
        <f t="shared" si="187"/>
        <v/>
      </c>
      <c r="I945" s="3" t="str">
        <f t="shared" si="188"/>
        <v/>
      </c>
      <c r="J945" s="3" t="str">
        <f t="shared" si="189"/>
        <v/>
      </c>
      <c r="K945" s="3" t="str">
        <f t="shared" si="190"/>
        <v/>
      </c>
      <c r="L945" s="29" t="str">
        <f t="shared" si="191"/>
        <v/>
      </c>
      <c r="N945" s="20" t="str">
        <f>IF(M945="","",VLOOKUP(M945,data!E:F,2,0))</f>
        <v/>
      </c>
      <c r="O945" s="35" t="str">
        <f t="shared" si="192"/>
        <v/>
      </c>
      <c r="P945" s="5"/>
      <c r="Q945" s="5"/>
      <c r="R945" s="22" t="str">
        <f t="shared" si="193"/>
        <v/>
      </c>
      <c r="S945" s="22" t="str">
        <f t="shared" si="194"/>
        <v/>
      </c>
      <c r="T945" s="6"/>
      <c r="U945" s="20" t="str">
        <f>IF(T945="","",(VLOOKUP(T945,data!G:H,2,0)))</f>
        <v/>
      </c>
      <c r="V945" s="7"/>
      <c r="W945" s="22" t="str">
        <f t="shared" si="195"/>
        <v/>
      </c>
    </row>
    <row r="946" spans="1:23">
      <c r="A946" s="17" t="str">
        <f>IF(B946="","",VLOOKUP(B946,data!C:D,2,0))</f>
        <v/>
      </c>
      <c r="B946" s="4"/>
      <c r="C946" s="28"/>
      <c r="D946" s="3" t="str">
        <f t="shared" si="183"/>
        <v/>
      </c>
      <c r="E946" s="3" t="str">
        <f t="shared" si="184"/>
        <v/>
      </c>
      <c r="F946" s="3" t="str">
        <f t="shared" si="185"/>
        <v/>
      </c>
      <c r="G946" s="3" t="str">
        <f t="shared" si="186"/>
        <v/>
      </c>
      <c r="H946" s="29" t="str">
        <f t="shared" si="187"/>
        <v/>
      </c>
      <c r="I946" s="3" t="str">
        <f t="shared" si="188"/>
        <v/>
      </c>
      <c r="J946" s="3" t="str">
        <f t="shared" si="189"/>
        <v/>
      </c>
      <c r="K946" s="3" t="str">
        <f t="shared" si="190"/>
        <v/>
      </c>
      <c r="L946" s="29" t="str">
        <f t="shared" si="191"/>
        <v/>
      </c>
      <c r="N946" s="20" t="str">
        <f>IF(M946="","",VLOOKUP(M946,data!E:F,2,0))</f>
        <v/>
      </c>
      <c r="O946" s="35" t="str">
        <f t="shared" si="192"/>
        <v/>
      </c>
      <c r="P946" s="5"/>
      <c r="Q946" s="5"/>
      <c r="R946" s="22" t="str">
        <f t="shared" si="193"/>
        <v/>
      </c>
      <c r="S946" s="22" t="str">
        <f t="shared" si="194"/>
        <v/>
      </c>
      <c r="T946" s="6"/>
      <c r="U946" s="20" t="str">
        <f>IF(T946="","",(VLOOKUP(T946,data!G:H,2,0)))</f>
        <v/>
      </c>
      <c r="V946" s="7"/>
      <c r="W946" s="22" t="str">
        <f t="shared" si="195"/>
        <v/>
      </c>
    </row>
    <row r="947" spans="1:23">
      <c r="A947" s="17" t="str">
        <f>IF(B947="","",VLOOKUP(B947,data!C:D,2,0))</f>
        <v/>
      </c>
      <c r="B947" s="4"/>
      <c r="C947" s="28"/>
      <c r="D947" s="3" t="str">
        <f t="shared" si="183"/>
        <v/>
      </c>
      <c r="E947" s="3" t="str">
        <f t="shared" si="184"/>
        <v/>
      </c>
      <c r="F947" s="3" t="str">
        <f t="shared" si="185"/>
        <v/>
      </c>
      <c r="G947" s="3" t="str">
        <f t="shared" si="186"/>
        <v/>
      </c>
      <c r="H947" s="29" t="str">
        <f t="shared" si="187"/>
        <v/>
      </c>
      <c r="I947" s="3" t="str">
        <f t="shared" si="188"/>
        <v/>
      </c>
      <c r="J947" s="3" t="str">
        <f t="shared" si="189"/>
        <v/>
      </c>
      <c r="K947" s="3" t="str">
        <f t="shared" si="190"/>
        <v/>
      </c>
      <c r="L947" s="29" t="str">
        <f t="shared" si="191"/>
        <v/>
      </c>
      <c r="N947" s="20" t="str">
        <f>IF(M947="","",VLOOKUP(M947,data!E:F,2,0))</f>
        <v/>
      </c>
      <c r="O947" s="35" t="str">
        <f t="shared" si="192"/>
        <v/>
      </c>
      <c r="P947" s="5"/>
      <c r="Q947" s="5"/>
      <c r="R947" s="22" t="str">
        <f t="shared" si="193"/>
        <v/>
      </c>
      <c r="S947" s="22" t="str">
        <f t="shared" si="194"/>
        <v/>
      </c>
      <c r="T947" s="6"/>
      <c r="U947" s="20" t="str">
        <f>IF(T947="","",(VLOOKUP(T947,data!G:H,2,0)))</f>
        <v/>
      </c>
      <c r="V947" s="7"/>
      <c r="W947" s="22" t="str">
        <f t="shared" si="195"/>
        <v/>
      </c>
    </row>
    <row r="948" spans="1:23">
      <c r="A948" s="17" t="str">
        <f>IF(B948="","",VLOOKUP(B948,data!C:D,2,0))</f>
        <v/>
      </c>
      <c r="B948" s="4"/>
      <c r="C948" s="28"/>
      <c r="D948" s="3" t="str">
        <f t="shared" si="183"/>
        <v/>
      </c>
      <c r="E948" s="3" t="str">
        <f t="shared" si="184"/>
        <v/>
      </c>
      <c r="F948" s="3" t="str">
        <f t="shared" si="185"/>
        <v/>
      </c>
      <c r="G948" s="3" t="str">
        <f t="shared" si="186"/>
        <v/>
      </c>
      <c r="H948" s="29" t="str">
        <f t="shared" si="187"/>
        <v/>
      </c>
      <c r="I948" s="3" t="str">
        <f t="shared" si="188"/>
        <v/>
      </c>
      <c r="J948" s="3" t="str">
        <f t="shared" si="189"/>
        <v/>
      </c>
      <c r="K948" s="3" t="str">
        <f t="shared" si="190"/>
        <v/>
      </c>
      <c r="L948" s="29" t="str">
        <f t="shared" si="191"/>
        <v/>
      </c>
      <c r="N948" s="20" t="str">
        <f>IF(M948="","",VLOOKUP(M948,data!E:F,2,0))</f>
        <v/>
      </c>
      <c r="O948" s="35" t="str">
        <f t="shared" si="192"/>
        <v/>
      </c>
      <c r="P948" s="5"/>
      <c r="Q948" s="5"/>
      <c r="R948" s="22" t="str">
        <f t="shared" si="193"/>
        <v/>
      </c>
      <c r="S948" s="22" t="str">
        <f t="shared" si="194"/>
        <v/>
      </c>
      <c r="T948" s="6"/>
      <c r="U948" s="20" t="str">
        <f>IF(T948="","",(VLOOKUP(T948,data!G:H,2,0)))</f>
        <v/>
      </c>
      <c r="V948" s="7"/>
      <c r="W948" s="22" t="str">
        <f t="shared" si="195"/>
        <v/>
      </c>
    </row>
    <row r="949" spans="1:23">
      <c r="A949" s="17" t="str">
        <f>IF(B949="","",VLOOKUP(B949,data!C:D,2,0))</f>
        <v/>
      </c>
      <c r="B949" s="4"/>
      <c r="C949" s="28"/>
      <c r="D949" s="3" t="str">
        <f t="shared" si="183"/>
        <v/>
      </c>
      <c r="E949" s="3" t="str">
        <f t="shared" si="184"/>
        <v/>
      </c>
      <c r="F949" s="3" t="str">
        <f t="shared" si="185"/>
        <v/>
      </c>
      <c r="G949" s="3" t="str">
        <f t="shared" si="186"/>
        <v/>
      </c>
      <c r="H949" s="29" t="str">
        <f t="shared" si="187"/>
        <v/>
      </c>
      <c r="I949" s="3" t="str">
        <f t="shared" si="188"/>
        <v/>
      </c>
      <c r="J949" s="3" t="str">
        <f t="shared" si="189"/>
        <v/>
      </c>
      <c r="K949" s="3" t="str">
        <f t="shared" si="190"/>
        <v/>
      </c>
      <c r="L949" s="29" t="str">
        <f t="shared" si="191"/>
        <v/>
      </c>
      <c r="N949" s="20" t="str">
        <f>IF(M949="","",VLOOKUP(M949,data!E:F,2,0))</f>
        <v/>
      </c>
      <c r="O949" s="35" t="str">
        <f t="shared" si="192"/>
        <v/>
      </c>
      <c r="P949" s="5"/>
      <c r="Q949" s="5"/>
      <c r="R949" s="22" t="str">
        <f t="shared" si="193"/>
        <v/>
      </c>
      <c r="S949" s="22" t="str">
        <f t="shared" si="194"/>
        <v/>
      </c>
      <c r="T949" s="6"/>
      <c r="U949" s="20" t="str">
        <f>IF(T949="","",(VLOOKUP(T949,data!G:H,2,0)))</f>
        <v/>
      </c>
      <c r="V949" s="7"/>
      <c r="W949" s="22" t="str">
        <f t="shared" si="195"/>
        <v/>
      </c>
    </row>
    <row r="950" spans="1:23">
      <c r="A950" s="17" t="str">
        <f>IF(B950="","",VLOOKUP(B950,data!C:D,2,0))</f>
        <v/>
      </c>
      <c r="B950" s="4"/>
      <c r="C950" s="28"/>
      <c r="D950" s="3" t="str">
        <f t="shared" si="183"/>
        <v/>
      </c>
      <c r="E950" s="3" t="str">
        <f t="shared" si="184"/>
        <v/>
      </c>
      <c r="F950" s="3" t="str">
        <f t="shared" si="185"/>
        <v/>
      </c>
      <c r="G950" s="3" t="str">
        <f t="shared" si="186"/>
        <v/>
      </c>
      <c r="H950" s="29" t="str">
        <f t="shared" si="187"/>
        <v/>
      </c>
      <c r="I950" s="3" t="str">
        <f t="shared" si="188"/>
        <v/>
      </c>
      <c r="J950" s="3" t="str">
        <f t="shared" si="189"/>
        <v/>
      </c>
      <c r="K950" s="3" t="str">
        <f t="shared" si="190"/>
        <v/>
      </c>
      <c r="L950" s="29" t="str">
        <f t="shared" si="191"/>
        <v/>
      </c>
      <c r="N950" s="20" t="str">
        <f>IF(M950="","",VLOOKUP(M950,data!E:F,2,0))</f>
        <v/>
      </c>
      <c r="O950" s="35" t="str">
        <f t="shared" si="192"/>
        <v/>
      </c>
      <c r="P950" s="5"/>
      <c r="Q950" s="5"/>
      <c r="R950" s="22" t="str">
        <f t="shared" si="193"/>
        <v/>
      </c>
      <c r="S950" s="22" t="str">
        <f t="shared" si="194"/>
        <v/>
      </c>
      <c r="T950" s="6"/>
      <c r="U950" s="20" t="str">
        <f>IF(T950="","",(VLOOKUP(T950,data!G:H,2,0)))</f>
        <v/>
      </c>
      <c r="V950" s="7"/>
      <c r="W950" s="22" t="str">
        <f t="shared" si="195"/>
        <v/>
      </c>
    </row>
    <row r="951" spans="1:23">
      <c r="A951" s="17" t="str">
        <f>IF(B951="","",VLOOKUP(B951,data!C:D,2,0))</f>
        <v/>
      </c>
      <c r="B951" s="4"/>
      <c r="C951" s="28"/>
      <c r="D951" s="3" t="str">
        <f t="shared" si="183"/>
        <v/>
      </c>
      <c r="E951" s="3" t="str">
        <f t="shared" si="184"/>
        <v/>
      </c>
      <c r="F951" s="3" t="str">
        <f t="shared" si="185"/>
        <v/>
      </c>
      <c r="G951" s="3" t="str">
        <f t="shared" si="186"/>
        <v/>
      </c>
      <c r="H951" s="29" t="str">
        <f t="shared" si="187"/>
        <v/>
      </c>
      <c r="I951" s="3" t="str">
        <f t="shared" si="188"/>
        <v/>
      </c>
      <c r="J951" s="3" t="str">
        <f t="shared" si="189"/>
        <v/>
      </c>
      <c r="K951" s="3" t="str">
        <f t="shared" si="190"/>
        <v/>
      </c>
      <c r="L951" s="29" t="str">
        <f t="shared" si="191"/>
        <v/>
      </c>
      <c r="N951" s="20" t="str">
        <f>IF(M951="","",VLOOKUP(M951,data!E:F,2,0))</f>
        <v/>
      </c>
      <c r="O951" s="35" t="str">
        <f t="shared" si="192"/>
        <v/>
      </c>
      <c r="P951" s="5"/>
      <c r="Q951" s="5"/>
      <c r="R951" s="22" t="str">
        <f t="shared" si="193"/>
        <v/>
      </c>
      <c r="S951" s="22" t="str">
        <f t="shared" si="194"/>
        <v/>
      </c>
      <c r="T951" s="6"/>
      <c r="U951" s="20" t="str">
        <f>IF(T951="","",(VLOOKUP(T951,data!G:H,2,0)))</f>
        <v/>
      </c>
      <c r="V951" s="7"/>
      <c r="W951" s="22" t="str">
        <f t="shared" si="195"/>
        <v/>
      </c>
    </row>
    <row r="952" spans="1:23">
      <c r="A952" s="17" t="str">
        <f>IF(B952="","",VLOOKUP(B952,data!C:D,2,0))</f>
        <v/>
      </c>
      <c r="B952" s="4"/>
      <c r="C952" s="28"/>
      <c r="D952" s="3" t="str">
        <f t="shared" si="183"/>
        <v/>
      </c>
      <c r="E952" s="3" t="str">
        <f t="shared" si="184"/>
        <v/>
      </c>
      <c r="F952" s="3" t="str">
        <f t="shared" si="185"/>
        <v/>
      </c>
      <c r="G952" s="3" t="str">
        <f t="shared" si="186"/>
        <v/>
      </c>
      <c r="H952" s="29" t="str">
        <f t="shared" si="187"/>
        <v/>
      </c>
      <c r="I952" s="3" t="str">
        <f t="shared" si="188"/>
        <v/>
      </c>
      <c r="J952" s="3" t="str">
        <f t="shared" si="189"/>
        <v/>
      </c>
      <c r="K952" s="3" t="str">
        <f t="shared" si="190"/>
        <v/>
      </c>
      <c r="L952" s="29" t="str">
        <f t="shared" si="191"/>
        <v/>
      </c>
      <c r="N952" s="20" t="str">
        <f>IF(M952="","",VLOOKUP(M952,data!E:F,2,0))</f>
        <v/>
      </c>
      <c r="O952" s="35" t="str">
        <f t="shared" si="192"/>
        <v/>
      </c>
      <c r="P952" s="5"/>
      <c r="Q952" s="5"/>
      <c r="R952" s="22" t="str">
        <f t="shared" si="193"/>
        <v/>
      </c>
      <c r="S952" s="22" t="str">
        <f t="shared" si="194"/>
        <v/>
      </c>
      <c r="T952" s="6"/>
      <c r="U952" s="20" t="str">
        <f>IF(T952="","",(VLOOKUP(T952,data!G:H,2,0)))</f>
        <v/>
      </c>
      <c r="V952" s="7"/>
      <c r="W952" s="22" t="str">
        <f t="shared" si="195"/>
        <v/>
      </c>
    </row>
    <row r="953" spans="1:23">
      <c r="A953" s="17" t="str">
        <f>IF(B953="","",VLOOKUP(B953,data!C:D,2,0))</f>
        <v/>
      </c>
      <c r="B953" s="4"/>
      <c r="C953" s="28"/>
      <c r="D953" s="3" t="str">
        <f t="shared" si="183"/>
        <v/>
      </c>
      <c r="E953" s="3" t="str">
        <f t="shared" si="184"/>
        <v/>
      </c>
      <c r="F953" s="3" t="str">
        <f t="shared" si="185"/>
        <v/>
      </c>
      <c r="G953" s="3" t="str">
        <f t="shared" si="186"/>
        <v/>
      </c>
      <c r="H953" s="29" t="str">
        <f t="shared" si="187"/>
        <v/>
      </c>
      <c r="I953" s="3" t="str">
        <f t="shared" si="188"/>
        <v/>
      </c>
      <c r="J953" s="3" t="str">
        <f t="shared" si="189"/>
        <v/>
      </c>
      <c r="K953" s="3" t="str">
        <f t="shared" si="190"/>
        <v/>
      </c>
      <c r="L953" s="29" t="str">
        <f t="shared" si="191"/>
        <v/>
      </c>
      <c r="N953" s="20" t="str">
        <f>IF(M953="","",VLOOKUP(M953,data!E:F,2,0))</f>
        <v/>
      </c>
      <c r="O953" s="35" t="str">
        <f t="shared" si="192"/>
        <v/>
      </c>
      <c r="P953" s="5"/>
      <c r="Q953" s="5"/>
      <c r="R953" s="22" t="str">
        <f t="shared" si="193"/>
        <v/>
      </c>
      <c r="S953" s="22" t="str">
        <f t="shared" si="194"/>
        <v/>
      </c>
      <c r="T953" s="6"/>
      <c r="U953" s="20" t="str">
        <f>IF(T953="","",(VLOOKUP(T953,data!G:H,2,0)))</f>
        <v/>
      </c>
      <c r="V953" s="7"/>
      <c r="W953" s="22" t="str">
        <f t="shared" si="195"/>
        <v/>
      </c>
    </row>
    <row r="954" spans="1:23">
      <c r="A954" s="17" t="str">
        <f>IF(B954="","",VLOOKUP(B954,data!C:D,2,0))</f>
        <v/>
      </c>
      <c r="B954" s="4"/>
      <c r="C954" s="28"/>
      <c r="D954" s="3" t="str">
        <f t="shared" si="183"/>
        <v/>
      </c>
      <c r="E954" s="3" t="str">
        <f t="shared" si="184"/>
        <v/>
      </c>
      <c r="F954" s="3" t="str">
        <f t="shared" si="185"/>
        <v/>
      </c>
      <c r="G954" s="3" t="str">
        <f t="shared" si="186"/>
        <v/>
      </c>
      <c r="H954" s="29" t="str">
        <f t="shared" si="187"/>
        <v/>
      </c>
      <c r="I954" s="3" t="str">
        <f t="shared" si="188"/>
        <v/>
      </c>
      <c r="J954" s="3" t="str">
        <f t="shared" si="189"/>
        <v/>
      </c>
      <c r="K954" s="3" t="str">
        <f t="shared" si="190"/>
        <v/>
      </c>
      <c r="L954" s="29" t="str">
        <f t="shared" si="191"/>
        <v/>
      </c>
      <c r="N954" s="20" t="str">
        <f>IF(M954="","",VLOOKUP(M954,data!E:F,2,0))</f>
        <v/>
      </c>
      <c r="O954" s="35" t="str">
        <f t="shared" si="192"/>
        <v/>
      </c>
      <c r="P954" s="5"/>
      <c r="Q954" s="5"/>
      <c r="R954" s="22" t="str">
        <f t="shared" si="193"/>
        <v/>
      </c>
      <c r="S954" s="22" t="str">
        <f t="shared" si="194"/>
        <v/>
      </c>
      <c r="T954" s="6"/>
      <c r="U954" s="20" t="str">
        <f>IF(T954="","",(VLOOKUP(T954,data!G:H,2,0)))</f>
        <v/>
      </c>
      <c r="V954" s="7"/>
      <c r="W954" s="22" t="str">
        <f t="shared" si="195"/>
        <v/>
      </c>
    </row>
    <row r="955" spans="1:23">
      <c r="A955" s="17" t="str">
        <f>IF(B955="","",VLOOKUP(B955,data!C:D,2,0))</f>
        <v/>
      </c>
      <c r="B955" s="4"/>
      <c r="C955" s="28"/>
      <c r="D955" s="3" t="str">
        <f t="shared" si="183"/>
        <v/>
      </c>
      <c r="E955" s="3" t="str">
        <f t="shared" si="184"/>
        <v/>
      </c>
      <c r="F955" s="3" t="str">
        <f t="shared" si="185"/>
        <v/>
      </c>
      <c r="G955" s="3" t="str">
        <f t="shared" si="186"/>
        <v/>
      </c>
      <c r="H955" s="29" t="str">
        <f t="shared" si="187"/>
        <v/>
      </c>
      <c r="I955" s="3" t="str">
        <f t="shared" si="188"/>
        <v/>
      </c>
      <c r="J955" s="3" t="str">
        <f t="shared" si="189"/>
        <v/>
      </c>
      <c r="K955" s="3" t="str">
        <f t="shared" si="190"/>
        <v/>
      </c>
      <c r="L955" s="29" t="str">
        <f t="shared" si="191"/>
        <v/>
      </c>
      <c r="N955" s="20" t="str">
        <f>IF(M955="","",VLOOKUP(M955,data!E:F,2,0))</f>
        <v/>
      </c>
      <c r="O955" s="35" t="str">
        <f t="shared" si="192"/>
        <v/>
      </c>
      <c r="P955" s="5"/>
      <c r="Q955" s="5"/>
      <c r="R955" s="22" t="str">
        <f t="shared" si="193"/>
        <v/>
      </c>
      <c r="S955" s="22" t="str">
        <f t="shared" si="194"/>
        <v/>
      </c>
      <c r="T955" s="6"/>
      <c r="U955" s="20" t="str">
        <f>IF(T955="","",(VLOOKUP(T955,data!G:H,2,0)))</f>
        <v/>
      </c>
      <c r="V955" s="7"/>
      <c r="W955" s="22" t="str">
        <f t="shared" si="195"/>
        <v/>
      </c>
    </row>
    <row r="956" spans="1:23">
      <c r="A956" s="17" t="str">
        <f>IF(B956="","",VLOOKUP(B956,data!C:D,2,0))</f>
        <v/>
      </c>
      <c r="B956" s="4"/>
      <c r="C956" s="28"/>
      <c r="D956" s="3" t="str">
        <f t="shared" si="183"/>
        <v/>
      </c>
      <c r="E956" s="3" t="str">
        <f t="shared" si="184"/>
        <v/>
      </c>
      <c r="F956" s="3" t="str">
        <f t="shared" si="185"/>
        <v/>
      </c>
      <c r="G956" s="3" t="str">
        <f t="shared" si="186"/>
        <v/>
      </c>
      <c r="H956" s="29" t="str">
        <f t="shared" si="187"/>
        <v/>
      </c>
      <c r="I956" s="3" t="str">
        <f t="shared" si="188"/>
        <v/>
      </c>
      <c r="J956" s="3" t="str">
        <f t="shared" si="189"/>
        <v/>
      </c>
      <c r="K956" s="3" t="str">
        <f t="shared" si="190"/>
        <v/>
      </c>
      <c r="L956" s="29" t="str">
        <f t="shared" si="191"/>
        <v/>
      </c>
      <c r="N956" s="20" t="str">
        <f>IF(M956="","",VLOOKUP(M956,data!E:F,2,0))</f>
        <v/>
      </c>
      <c r="O956" s="35" t="str">
        <f t="shared" si="192"/>
        <v/>
      </c>
      <c r="P956" s="5"/>
      <c r="Q956" s="5"/>
      <c r="R956" s="22" t="str">
        <f t="shared" si="193"/>
        <v/>
      </c>
      <c r="S956" s="22" t="str">
        <f t="shared" si="194"/>
        <v/>
      </c>
      <c r="T956" s="6"/>
      <c r="U956" s="20" t="str">
        <f>IF(T956="","",(VLOOKUP(T956,data!G:H,2,0)))</f>
        <v/>
      </c>
      <c r="V956" s="7"/>
      <c r="W956" s="22" t="str">
        <f t="shared" si="195"/>
        <v/>
      </c>
    </row>
    <row r="957" spans="1:23">
      <c r="A957" s="17" t="str">
        <f>IF(B957="","",VLOOKUP(B957,data!C:D,2,0))</f>
        <v/>
      </c>
      <c r="B957" s="4"/>
      <c r="C957" s="28"/>
      <c r="D957" s="3" t="str">
        <f t="shared" si="183"/>
        <v/>
      </c>
      <c r="E957" s="3" t="str">
        <f t="shared" si="184"/>
        <v/>
      </c>
      <c r="F957" s="3" t="str">
        <f t="shared" si="185"/>
        <v/>
      </c>
      <c r="G957" s="3" t="str">
        <f t="shared" si="186"/>
        <v/>
      </c>
      <c r="H957" s="29" t="str">
        <f t="shared" si="187"/>
        <v/>
      </c>
      <c r="I957" s="3" t="str">
        <f t="shared" si="188"/>
        <v/>
      </c>
      <c r="J957" s="3" t="str">
        <f t="shared" si="189"/>
        <v/>
      </c>
      <c r="K957" s="3" t="str">
        <f t="shared" si="190"/>
        <v/>
      </c>
      <c r="L957" s="29" t="str">
        <f t="shared" si="191"/>
        <v/>
      </c>
      <c r="N957" s="20" t="str">
        <f>IF(M957="","",VLOOKUP(M957,data!E:F,2,0))</f>
        <v/>
      </c>
      <c r="O957" s="35" t="str">
        <f t="shared" si="192"/>
        <v/>
      </c>
      <c r="P957" s="5"/>
      <c r="Q957" s="5"/>
      <c r="R957" s="22" t="str">
        <f t="shared" si="193"/>
        <v/>
      </c>
      <c r="S957" s="22" t="str">
        <f t="shared" si="194"/>
        <v/>
      </c>
      <c r="T957" s="6"/>
      <c r="U957" s="20" t="str">
        <f>IF(T957="","",(VLOOKUP(T957,data!G:H,2,0)))</f>
        <v/>
      </c>
      <c r="V957" s="7"/>
      <c r="W957" s="22" t="str">
        <f t="shared" si="195"/>
        <v/>
      </c>
    </row>
    <row r="958" spans="1:23">
      <c r="A958" s="17" t="str">
        <f>IF(B958="","",VLOOKUP(B958,data!C:D,2,0))</f>
        <v/>
      </c>
      <c r="B958" s="4"/>
      <c r="C958" s="28"/>
      <c r="D958" s="3" t="str">
        <f t="shared" si="183"/>
        <v/>
      </c>
      <c r="E958" s="3" t="str">
        <f t="shared" si="184"/>
        <v/>
      </c>
      <c r="F958" s="3" t="str">
        <f t="shared" si="185"/>
        <v/>
      </c>
      <c r="G958" s="3" t="str">
        <f t="shared" si="186"/>
        <v/>
      </c>
      <c r="H958" s="29" t="str">
        <f t="shared" si="187"/>
        <v/>
      </c>
      <c r="I958" s="3" t="str">
        <f t="shared" si="188"/>
        <v/>
      </c>
      <c r="J958" s="3" t="str">
        <f t="shared" si="189"/>
        <v/>
      </c>
      <c r="K958" s="3" t="str">
        <f t="shared" si="190"/>
        <v/>
      </c>
      <c r="L958" s="29" t="str">
        <f t="shared" si="191"/>
        <v/>
      </c>
      <c r="N958" s="20" t="str">
        <f>IF(M958="","",VLOOKUP(M958,data!E:F,2,0))</f>
        <v/>
      </c>
      <c r="O958" s="35" t="str">
        <f t="shared" si="192"/>
        <v/>
      </c>
      <c r="P958" s="5"/>
      <c r="Q958" s="5"/>
      <c r="R958" s="22" t="str">
        <f t="shared" si="193"/>
        <v/>
      </c>
      <c r="S958" s="22" t="str">
        <f t="shared" si="194"/>
        <v/>
      </c>
      <c r="T958" s="6"/>
      <c r="U958" s="20" t="str">
        <f>IF(T958="","",(VLOOKUP(T958,data!G:H,2,0)))</f>
        <v/>
      </c>
      <c r="V958" s="7"/>
      <c r="W958" s="22" t="str">
        <f t="shared" si="195"/>
        <v/>
      </c>
    </row>
    <row r="959" spans="1:23">
      <c r="A959" s="17" t="str">
        <f>IF(B959="","",VLOOKUP(B959,data!C:D,2,0))</f>
        <v/>
      </c>
      <c r="B959" s="4"/>
      <c r="C959" s="28"/>
      <c r="D959" s="3" t="str">
        <f t="shared" si="183"/>
        <v/>
      </c>
      <c r="E959" s="3" t="str">
        <f t="shared" si="184"/>
        <v/>
      </c>
      <c r="F959" s="3" t="str">
        <f t="shared" si="185"/>
        <v/>
      </c>
      <c r="G959" s="3" t="str">
        <f t="shared" si="186"/>
        <v/>
      </c>
      <c r="H959" s="29" t="str">
        <f t="shared" si="187"/>
        <v/>
      </c>
      <c r="I959" s="3" t="str">
        <f t="shared" si="188"/>
        <v/>
      </c>
      <c r="J959" s="3" t="str">
        <f t="shared" si="189"/>
        <v/>
      </c>
      <c r="K959" s="3" t="str">
        <f t="shared" si="190"/>
        <v/>
      </c>
      <c r="L959" s="29" t="str">
        <f t="shared" si="191"/>
        <v/>
      </c>
      <c r="N959" s="20" t="str">
        <f>IF(M959="","",VLOOKUP(M959,data!E:F,2,0))</f>
        <v/>
      </c>
      <c r="O959" s="35" t="str">
        <f t="shared" si="192"/>
        <v/>
      </c>
      <c r="P959" s="5"/>
      <c r="Q959" s="5"/>
      <c r="R959" s="22" t="str">
        <f t="shared" si="193"/>
        <v/>
      </c>
      <c r="S959" s="22" t="str">
        <f t="shared" si="194"/>
        <v/>
      </c>
      <c r="T959" s="6"/>
      <c r="U959" s="20" t="str">
        <f>IF(T959="","",(VLOOKUP(T959,data!G:H,2,0)))</f>
        <v/>
      </c>
      <c r="V959" s="7"/>
      <c r="W959" s="22" t="str">
        <f t="shared" si="195"/>
        <v/>
      </c>
    </row>
    <row r="960" spans="1:23">
      <c r="A960" s="17" t="str">
        <f>IF(B960="","",VLOOKUP(B960,data!C:D,2,0))</f>
        <v/>
      </c>
      <c r="B960" s="4"/>
      <c r="C960" s="28"/>
      <c r="D960" s="3" t="str">
        <f t="shared" si="183"/>
        <v/>
      </c>
      <c r="E960" s="3" t="str">
        <f t="shared" si="184"/>
        <v/>
      </c>
      <c r="F960" s="3" t="str">
        <f t="shared" si="185"/>
        <v/>
      </c>
      <c r="G960" s="3" t="str">
        <f t="shared" si="186"/>
        <v/>
      </c>
      <c r="H960" s="29" t="str">
        <f t="shared" si="187"/>
        <v/>
      </c>
      <c r="I960" s="3" t="str">
        <f t="shared" si="188"/>
        <v/>
      </c>
      <c r="J960" s="3" t="str">
        <f t="shared" si="189"/>
        <v/>
      </c>
      <c r="K960" s="3" t="str">
        <f t="shared" si="190"/>
        <v/>
      </c>
      <c r="L960" s="29" t="str">
        <f t="shared" si="191"/>
        <v/>
      </c>
      <c r="N960" s="20" t="str">
        <f>IF(M960="","",VLOOKUP(M960,data!E:F,2,0))</f>
        <v/>
      </c>
      <c r="O960" s="35" t="str">
        <f t="shared" si="192"/>
        <v/>
      </c>
      <c r="P960" s="5"/>
      <c r="Q960" s="5"/>
      <c r="R960" s="22" t="str">
        <f t="shared" si="193"/>
        <v/>
      </c>
      <c r="S960" s="22" t="str">
        <f t="shared" si="194"/>
        <v/>
      </c>
      <c r="T960" s="6"/>
      <c r="U960" s="20" t="str">
        <f>IF(T960="","",(VLOOKUP(T960,data!G:H,2,0)))</f>
        <v/>
      </c>
      <c r="V960" s="7"/>
      <c r="W960" s="22" t="str">
        <f t="shared" si="195"/>
        <v/>
      </c>
    </row>
    <row r="961" spans="1:23">
      <c r="A961" s="17" t="str">
        <f>IF(B961="","",VLOOKUP(B961,data!C:D,2,0))</f>
        <v/>
      </c>
      <c r="B961" s="4"/>
      <c r="C961" s="28"/>
      <c r="D961" s="3" t="str">
        <f t="shared" si="183"/>
        <v/>
      </c>
      <c r="E961" s="3" t="str">
        <f t="shared" si="184"/>
        <v/>
      </c>
      <c r="F961" s="3" t="str">
        <f t="shared" si="185"/>
        <v/>
      </c>
      <c r="G961" s="3" t="str">
        <f t="shared" si="186"/>
        <v/>
      </c>
      <c r="H961" s="29" t="str">
        <f t="shared" si="187"/>
        <v/>
      </c>
      <c r="I961" s="3" t="str">
        <f t="shared" si="188"/>
        <v/>
      </c>
      <c r="J961" s="3" t="str">
        <f t="shared" si="189"/>
        <v/>
      </c>
      <c r="K961" s="3" t="str">
        <f t="shared" si="190"/>
        <v/>
      </c>
      <c r="L961" s="29" t="str">
        <f t="shared" si="191"/>
        <v/>
      </c>
      <c r="N961" s="20" t="str">
        <f>IF(M961="","",VLOOKUP(M961,data!E:F,2,0))</f>
        <v/>
      </c>
      <c r="O961" s="35" t="str">
        <f t="shared" si="192"/>
        <v/>
      </c>
      <c r="P961" s="5"/>
      <c r="Q961" s="5"/>
      <c r="R961" s="22" t="str">
        <f t="shared" si="193"/>
        <v/>
      </c>
      <c r="S961" s="22" t="str">
        <f t="shared" si="194"/>
        <v/>
      </c>
      <c r="T961" s="6"/>
      <c r="U961" s="20" t="str">
        <f>IF(T961="","",(VLOOKUP(T961,data!G:H,2,0)))</f>
        <v/>
      </c>
      <c r="V961" s="7"/>
      <c r="W961" s="22" t="str">
        <f t="shared" si="195"/>
        <v/>
      </c>
    </row>
    <row r="962" spans="1:23">
      <c r="A962" s="17" t="str">
        <f>IF(B962="","",VLOOKUP(B962,data!C:D,2,0))</f>
        <v/>
      </c>
      <c r="B962" s="4"/>
      <c r="C962" s="28"/>
      <c r="D962" s="3" t="str">
        <f t="shared" si="183"/>
        <v/>
      </c>
      <c r="E962" s="3" t="str">
        <f t="shared" si="184"/>
        <v/>
      </c>
      <c r="F962" s="3" t="str">
        <f t="shared" si="185"/>
        <v/>
      </c>
      <c r="G962" s="3" t="str">
        <f t="shared" si="186"/>
        <v/>
      </c>
      <c r="H962" s="29" t="str">
        <f t="shared" si="187"/>
        <v/>
      </c>
      <c r="I962" s="3" t="str">
        <f t="shared" si="188"/>
        <v/>
      </c>
      <c r="J962" s="3" t="str">
        <f t="shared" si="189"/>
        <v/>
      </c>
      <c r="K962" s="3" t="str">
        <f t="shared" si="190"/>
        <v/>
      </c>
      <c r="L962" s="29" t="str">
        <f t="shared" si="191"/>
        <v/>
      </c>
      <c r="N962" s="20" t="str">
        <f>IF(M962="","",VLOOKUP(M962,data!E:F,2,0))</f>
        <v/>
      </c>
      <c r="O962" s="35" t="str">
        <f t="shared" si="192"/>
        <v/>
      </c>
      <c r="P962" s="5"/>
      <c r="Q962" s="5"/>
      <c r="R962" s="22" t="str">
        <f t="shared" si="193"/>
        <v/>
      </c>
      <c r="S962" s="22" t="str">
        <f t="shared" si="194"/>
        <v/>
      </c>
      <c r="T962" s="6"/>
      <c r="U962" s="20" t="str">
        <f>IF(T962="","",(VLOOKUP(T962,data!G:H,2,0)))</f>
        <v/>
      </c>
      <c r="V962" s="7"/>
      <c r="W962" s="22" t="str">
        <f t="shared" si="195"/>
        <v/>
      </c>
    </row>
    <row r="963" spans="1:23">
      <c r="A963" s="17" t="str">
        <f>IF(B963="","",VLOOKUP(B963,data!C:D,2,0))</f>
        <v/>
      </c>
      <c r="B963" s="4"/>
      <c r="C963" s="28"/>
      <c r="D963" s="3" t="str">
        <f t="shared" ref="D963:D1026" si="196">IF(C963="","",DAY(C963))</f>
        <v/>
      </c>
      <c r="E963" s="3" t="str">
        <f t="shared" ref="E963:E1026" si="197">IF(C963="","",MONTH(C963))</f>
        <v/>
      </c>
      <c r="F963" s="3" t="str">
        <f t="shared" ref="F963:F1026" si="198">IF(C963="","",YEAR(C963))</f>
        <v/>
      </c>
      <c r="G963" s="3" t="str">
        <f t="shared" ref="G963:G1026" si="199">IF(C963="","",(E963&amp;"/"&amp;D963&amp;"/"&amp;F963))</f>
        <v/>
      </c>
      <c r="H963" s="29" t="str">
        <f t="shared" ref="H963:H1026" si="200">IF(C963&gt;0,C963,"")</f>
        <v/>
      </c>
      <c r="I963" s="3" t="str">
        <f t="shared" ref="I963:I1026" si="201">IF(H963="","",DAY(H963))</f>
        <v/>
      </c>
      <c r="J963" s="3" t="str">
        <f t="shared" ref="J963:J1026" si="202">IF(H963="","",MONTH(H963))</f>
        <v/>
      </c>
      <c r="K963" s="3" t="str">
        <f t="shared" ref="K963:K1026" si="203">IF(H963="","",YEAR(H963))</f>
        <v/>
      </c>
      <c r="L963" s="29" t="str">
        <f t="shared" ref="L963:L1026" si="204">IF(H963="","",(J963&amp;"/"&amp;I963&amp;"/"&amp;K963))</f>
        <v/>
      </c>
      <c r="N963" s="20" t="str">
        <f>IF(M963="","",VLOOKUP(M963,data!E:F,2,0))</f>
        <v/>
      </c>
      <c r="O963" s="35" t="str">
        <f t="shared" ref="O963:O1026" si="205">IF(C963&gt;0,1,"")</f>
        <v/>
      </c>
      <c r="P963" s="5"/>
      <c r="Q963" s="5"/>
      <c r="R963" s="22" t="str">
        <f t="shared" ref="R963:R1026" si="206">IF(P963=0,"",MROUND(((Q963-P963)*24),0.5))</f>
        <v/>
      </c>
      <c r="S963" s="22" t="str">
        <f t="shared" ref="S963:S1026" si="207">IF(P963=0,"",IF(Q963=0,"",IF(W963&gt;R963,R963,W963)))</f>
        <v/>
      </c>
      <c r="T963" s="6"/>
      <c r="U963" s="20" t="str">
        <f>IF(T963="","",(VLOOKUP(T963,data!G:H,2,0)))</f>
        <v/>
      </c>
      <c r="V963" s="7"/>
      <c r="W963" s="22" t="str">
        <f t="shared" ref="W963:W1026" si="208">IF(P963=0,"",IF(M963=5,4,IF(M963=6,4,IF(M963=7,4,IF(M963=9,2,IF(M963=10,2,IF(M963=11,2,R963)))))))</f>
        <v/>
      </c>
    </row>
    <row r="964" spans="1:23">
      <c r="A964" s="17" t="str">
        <f>IF(B964="","",VLOOKUP(B964,data!C:D,2,0))</f>
        <v/>
      </c>
      <c r="B964" s="4"/>
      <c r="C964" s="28"/>
      <c r="D964" s="3" t="str">
        <f t="shared" si="196"/>
        <v/>
      </c>
      <c r="E964" s="3" t="str">
        <f t="shared" si="197"/>
        <v/>
      </c>
      <c r="F964" s="3" t="str">
        <f t="shared" si="198"/>
        <v/>
      </c>
      <c r="G964" s="3" t="str">
        <f t="shared" si="199"/>
        <v/>
      </c>
      <c r="H964" s="29" t="str">
        <f t="shared" si="200"/>
        <v/>
      </c>
      <c r="I964" s="3" t="str">
        <f t="shared" si="201"/>
        <v/>
      </c>
      <c r="J964" s="3" t="str">
        <f t="shared" si="202"/>
        <v/>
      </c>
      <c r="K964" s="3" t="str">
        <f t="shared" si="203"/>
        <v/>
      </c>
      <c r="L964" s="29" t="str">
        <f t="shared" si="204"/>
        <v/>
      </c>
      <c r="N964" s="20" t="str">
        <f>IF(M964="","",VLOOKUP(M964,data!E:F,2,0))</f>
        <v/>
      </c>
      <c r="O964" s="35" t="str">
        <f t="shared" si="205"/>
        <v/>
      </c>
      <c r="P964" s="5"/>
      <c r="Q964" s="5"/>
      <c r="R964" s="22" t="str">
        <f t="shared" si="206"/>
        <v/>
      </c>
      <c r="S964" s="22" t="str">
        <f t="shared" si="207"/>
        <v/>
      </c>
      <c r="T964" s="6"/>
      <c r="U964" s="20" t="str">
        <f>IF(T964="","",(VLOOKUP(T964,data!G:H,2,0)))</f>
        <v/>
      </c>
      <c r="V964" s="7"/>
      <c r="W964" s="22" t="str">
        <f t="shared" si="208"/>
        <v/>
      </c>
    </row>
    <row r="965" spans="1:23">
      <c r="A965" s="17" t="str">
        <f>IF(B965="","",VLOOKUP(B965,data!C:D,2,0))</f>
        <v/>
      </c>
      <c r="B965" s="4"/>
      <c r="C965" s="28"/>
      <c r="D965" s="3" t="str">
        <f t="shared" si="196"/>
        <v/>
      </c>
      <c r="E965" s="3" t="str">
        <f t="shared" si="197"/>
        <v/>
      </c>
      <c r="F965" s="3" t="str">
        <f t="shared" si="198"/>
        <v/>
      </c>
      <c r="G965" s="3" t="str">
        <f t="shared" si="199"/>
        <v/>
      </c>
      <c r="H965" s="29" t="str">
        <f t="shared" si="200"/>
        <v/>
      </c>
      <c r="I965" s="3" t="str">
        <f t="shared" si="201"/>
        <v/>
      </c>
      <c r="J965" s="3" t="str">
        <f t="shared" si="202"/>
        <v/>
      </c>
      <c r="K965" s="3" t="str">
        <f t="shared" si="203"/>
        <v/>
      </c>
      <c r="L965" s="29" t="str">
        <f t="shared" si="204"/>
        <v/>
      </c>
      <c r="N965" s="20" t="str">
        <f>IF(M965="","",VLOOKUP(M965,data!E:F,2,0))</f>
        <v/>
      </c>
      <c r="O965" s="35" t="str">
        <f t="shared" si="205"/>
        <v/>
      </c>
      <c r="P965" s="5"/>
      <c r="Q965" s="5"/>
      <c r="R965" s="22" t="str">
        <f t="shared" si="206"/>
        <v/>
      </c>
      <c r="S965" s="22" t="str">
        <f t="shared" si="207"/>
        <v/>
      </c>
      <c r="T965" s="6"/>
      <c r="U965" s="20" t="str">
        <f>IF(T965="","",(VLOOKUP(T965,data!G:H,2,0)))</f>
        <v/>
      </c>
      <c r="V965" s="7"/>
      <c r="W965" s="22" t="str">
        <f t="shared" si="208"/>
        <v/>
      </c>
    </row>
    <row r="966" spans="1:23">
      <c r="A966" s="17" t="str">
        <f>IF(B966="","",VLOOKUP(B966,data!C:D,2,0))</f>
        <v/>
      </c>
      <c r="B966" s="4"/>
      <c r="C966" s="28"/>
      <c r="D966" s="3" t="str">
        <f t="shared" si="196"/>
        <v/>
      </c>
      <c r="E966" s="3" t="str">
        <f t="shared" si="197"/>
        <v/>
      </c>
      <c r="F966" s="3" t="str">
        <f t="shared" si="198"/>
        <v/>
      </c>
      <c r="G966" s="3" t="str">
        <f t="shared" si="199"/>
        <v/>
      </c>
      <c r="H966" s="29" t="str">
        <f t="shared" si="200"/>
        <v/>
      </c>
      <c r="I966" s="3" t="str">
        <f t="shared" si="201"/>
        <v/>
      </c>
      <c r="J966" s="3" t="str">
        <f t="shared" si="202"/>
        <v/>
      </c>
      <c r="K966" s="3" t="str">
        <f t="shared" si="203"/>
        <v/>
      </c>
      <c r="L966" s="29" t="str">
        <f t="shared" si="204"/>
        <v/>
      </c>
      <c r="N966" s="20" t="str">
        <f>IF(M966="","",VLOOKUP(M966,data!E:F,2,0))</f>
        <v/>
      </c>
      <c r="O966" s="35" t="str">
        <f t="shared" si="205"/>
        <v/>
      </c>
      <c r="P966" s="5"/>
      <c r="Q966" s="5"/>
      <c r="R966" s="22" t="str">
        <f t="shared" si="206"/>
        <v/>
      </c>
      <c r="S966" s="22" t="str">
        <f t="shared" si="207"/>
        <v/>
      </c>
      <c r="T966" s="6"/>
      <c r="U966" s="20" t="str">
        <f>IF(T966="","",(VLOOKUP(T966,data!G:H,2,0)))</f>
        <v/>
      </c>
      <c r="V966" s="7"/>
      <c r="W966" s="22" t="str">
        <f t="shared" si="208"/>
        <v/>
      </c>
    </row>
    <row r="967" spans="1:23">
      <c r="A967" s="17" t="str">
        <f>IF(B967="","",VLOOKUP(B967,data!C:D,2,0))</f>
        <v/>
      </c>
      <c r="B967" s="4"/>
      <c r="C967" s="28"/>
      <c r="D967" s="3" t="str">
        <f t="shared" si="196"/>
        <v/>
      </c>
      <c r="E967" s="3" t="str">
        <f t="shared" si="197"/>
        <v/>
      </c>
      <c r="F967" s="3" t="str">
        <f t="shared" si="198"/>
        <v/>
      </c>
      <c r="G967" s="3" t="str">
        <f t="shared" si="199"/>
        <v/>
      </c>
      <c r="H967" s="29" t="str">
        <f t="shared" si="200"/>
        <v/>
      </c>
      <c r="I967" s="3" t="str">
        <f t="shared" si="201"/>
        <v/>
      </c>
      <c r="J967" s="3" t="str">
        <f t="shared" si="202"/>
        <v/>
      </c>
      <c r="K967" s="3" t="str">
        <f t="shared" si="203"/>
        <v/>
      </c>
      <c r="L967" s="29" t="str">
        <f t="shared" si="204"/>
        <v/>
      </c>
      <c r="N967" s="20" t="str">
        <f>IF(M967="","",VLOOKUP(M967,data!E:F,2,0))</f>
        <v/>
      </c>
      <c r="O967" s="35" t="str">
        <f t="shared" si="205"/>
        <v/>
      </c>
      <c r="P967" s="5"/>
      <c r="Q967" s="5"/>
      <c r="R967" s="22" t="str">
        <f t="shared" si="206"/>
        <v/>
      </c>
      <c r="S967" s="22" t="str">
        <f t="shared" si="207"/>
        <v/>
      </c>
      <c r="T967" s="6"/>
      <c r="U967" s="20" t="str">
        <f>IF(T967="","",(VLOOKUP(T967,data!G:H,2,0)))</f>
        <v/>
      </c>
      <c r="V967" s="7"/>
      <c r="W967" s="22" t="str">
        <f t="shared" si="208"/>
        <v/>
      </c>
    </row>
    <row r="968" spans="1:23">
      <c r="A968" s="17" t="str">
        <f>IF(B968="","",VLOOKUP(B968,data!C:D,2,0))</f>
        <v/>
      </c>
      <c r="B968" s="4"/>
      <c r="C968" s="28"/>
      <c r="D968" s="3" t="str">
        <f t="shared" si="196"/>
        <v/>
      </c>
      <c r="E968" s="3" t="str">
        <f t="shared" si="197"/>
        <v/>
      </c>
      <c r="F968" s="3" t="str">
        <f t="shared" si="198"/>
        <v/>
      </c>
      <c r="G968" s="3" t="str">
        <f t="shared" si="199"/>
        <v/>
      </c>
      <c r="H968" s="29" t="str">
        <f t="shared" si="200"/>
        <v/>
      </c>
      <c r="I968" s="3" t="str">
        <f t="shared" si="201"/>
        <v/>
      </c>
      <c r="J968" s="3" t="str">
        <f t="shared" si="202"/>
        <v/>
      </c>
      <c r="K968" s="3" t="str">
        <f t="shared" si="203"/>
        <v/>
      </c>
      <c r="L968" s="29" t="str">
        <f t="shared" si="204"/>
        <v/>
      </c>
      <c r="N968" s="20" t="str">
        <f>IF(M968="","",VLOOKUP(M968,data!E:F,2,0))</f>
        <v/>
      </c>
      <c r="O968" s="35" t="str">
        <f t="shared" si="205"/>
        <v/>
      </c>
      <c r="P968" s="5"/>
      <c r="Q968" s="5"/>
      <c r="R968" s="22" t="str">
        <f t="shared" si="206"/>
        <v/>
      </c>
      <c r="S968" s="22" t="str">
        <f t="shared" si="207"/>
        <v/>
      </c>
      <c r="T968" s="6"/>
      <c r="U968" s="20" t="str">
        <f>IF(T968="","",(VLOOKUP(T968,data!G:H,2,0)))</f>
        <v/>
      </c>
      <c r="V968" s="7"/>
      <c r="W968" s="22" t="str">
        <f t="shared" si="208"/>
        <v/>
      </c>
    </row>
    <row r="969" spans="1:23">
      <c r="A969" s="17" t="str">
        <f>IF(B969="","",VLOOKUP(B969,data!C:D,2,0))</f>
        <v/>
      </c>
      <c r="B969" s="4"/>
      <c r="C969" s="28"/>
      <c r="D969" s="3" t="str">
        <f t="shared" si="196"/>
        <v/>
      </c>
      <c r="E969" s="3" t="str">
        <f t="shared" si="197"/>
        <v/>
      </c>
      <c r="F969" s="3" t="str">
        <f t="shared" si="198"/>
        <v/>
      </c>
      <c r="G969" s="3" t="str">
        <f t="shared" si="199"/>
        <v/>
      </c>
      <c r="H969" s="29" t="str">
        <f t="shared" si="200"/>
        <v/>
      </c>
      <c r="I969" s="3" t="str">
        <f t="shared" si="201"/>
        <v/>
      </c>
      <c r="J969" s="3" t="str">
        <f t="shared" si="202"/>
        <v/>
      </c>
      <c r="K969" s="3" t="str">
        <f t="shared" si="203"/>
        <v/>
      </c>
      <c r="L969" s="29" t="str">
        <f t="shared" si="204"/>
        <v/>
      </c>
      <c r="N969" s="20" t="str">
        <f>IF(M969="","",VLOOKUP(M969,data!E:F,2,0))</f>
        <v/>
      </c>
      <c r="O969" s="35" t="str">
        <f t="shared" si="205"/>
        <v/>
      </c>
      <c r="P969" s="5"/>
      <c r="Q969" s="5"/>
      <c r="R969" s="22" t="str">
        <f t="shared" si="206"/>
        <v/>
      </c>
      <c r="S969" s="22" t="str">
        <f t="shared" si="207"/>
        <v/>
      </c>
      <c r="T969" s="6"/>
      <c r="U969" s="20" t="str">
        <f>IF(T969="","",(VLOOKUP(T969,data!G:H,2,0)))</f>
        <v/>
      </c>
      <c r="V969" s="7"/>
      <c r="W969" s="22" t="str">
        <f t="shared" si="208"/>
        <v/>
      </c>
    </row>
    <row r="970" spans="1:23">
      <c r="A970" s="17" t="str">
        <f>IF(B970="","",VLOOKUP(B970,data!C:D,2,0))</f>
        <v/>
      </c>
      <c r="B970" s="4"/>
      <c r="C970" s="28"/>
      <c r="D970" s="3" t="str">
        <f t="shared" si="196"/>
        <v/>
      </c>
      <c r="E970" s="3" t="str">
        <f t="shared" si="197"/>
        <v/>
      </c>
      <c r="F970" s="3" t="str">
        <f t="shared" si="198"/>
        <v/>
      </c>
      <c r="G970" s="3" t="str">
        <f t="shared" si="199"/>
        <v/>
      </c>
      <c r="H970" s="29" t="str">
        <f t="shared" si="200"/>
        <v/>
      </c>
      <c r="I970" s="3" t="str">
        <f t="shared" si="201"/>
        <v/>
      </c>
      <c r="J970" s="3" t="str">
        <f t="shared" si="202"/>
        <v/>
      </c>
      <c r="K970" s="3" t="str">
        <f t="shared" si="203"/>
        <v/>
      </c>
      <c r="L970" s="29" t="str">
        <f t="shared" si="204"/>
        <v/>
      </c>
      <c r="N970" s="20" t="str">
        <f>IF(M970="","",VLOOKUP(M970,data!E:F,2,0))</f>
        <v/>
      </c>
      <c r="O970" s="35" t="str">
        <f t="shared" si="205"/>
        <v/>
      </c>
      <c r="P970" s="5"/>
      <c r="Q970" s="5"/>
      <c r="R970" s="22" t="str">
        <f t="shared" si="206"/>
        <v/>
      </c>
      <c r="S970" s="22" t="str">
        <f t="shared" si="207"/>
        <v/>
      </c>
      <c r="T970" s="6"/>
      <c r="U970" s="20" t="str">
        <f>IF(T970="","",(VLOOKUP(T970,data!G:H,2,0)))</f>
        <v/>
      </c>
      <c r="V970" s="7"/>
      <c r="W970" s="22" t="str">
        <f t="shared" si="208"/>
        <v/>
      </c>
    </row>
    <row r="971" spans="1:23">
      <c r="A971" s="17" t="str">
        <f>IF(B971="","",VLOOKUP(B971,data!C:D,2,0))</f>
        <v/>
      </c>
      <c r="B971" s="4"/>
      <c r="C971" s="28"/>
      <c r="D971" s="3" t="str">
        <f t="shared" si="196"/>
        <v/>
      </c>
      <c r="E971" s="3" t="str">
        <f t="shared" si="197"/>
        <v/>
      </c>
      <c r="F971" s="3" t="str">
        <f t="shared" si="198"/>
        <v/>
      </c>
      <c r="G971" s="3" t="str">
        <f t="shared" si="199"/>
        <v/>
      </c>
      <c r="H971" s="29" t="str">
        <f t="shared" si="200"/>
        <v/>
      </c>
      <c r="I971" s="3" t="str">
        <f t="shared" si="201"/>
        <v/>
      </c>
      <c r="J971" s="3" t="str">
        <f t="shared" si="202"/>
        <v/>
      </c>
      <c r="K971" s="3" t="str">
        <f t="shared" si="203"/>
        <v/>
      </c>
      <c r="L971" s="29" t="str">
        <f t="shared" si="204"/>
        <v/>
      </c>
      <c r="N971" s="20" t="str">
        <f>IF(M971="","",VLOOKUP(M971,data!E:F,2,0))</f>
        <v/>
      </c>
      <c r="O971" s="35" t="str">
        <f t="shared" si="205"/>
        <v/>
      </c>
      <c r="P971" s="5"/>
      <c r="Q971" s="5"/>
      <c r="R971" s="22" t="str">
        <f t="shared" si="206"/>
        <v/>
      </c>
      <c r="S971" s="22" t="str">
        <f t="shared" si="207"/>
        <v/>
      </c>
      <c r="T971" s="6"/>
      <c r="U971" s="20" t="str">
        <f>IF(T971="","",(VLOOKUP(T971,data!G:H,2,0)))</f>
        <v/>
      </c>
      <c r="V971" s="7"/>
      <c r="W971" s="22" t="str">
        <f t="shared" si="208"/>
        <v/>
      </c>
    </row>
    <row r="972" spans="1:23">
      <c r="A972" s="17" t="str">
        <f>IF(B972="","",VLOOKUP(B972,data!C:D,2,0))</f>
        <v/>
      </c>
      <c r="B972" s="4"/>
      <c r="C972" s="28"/>
      <c r="D972" s="3" t="str">
        <f t="shared" si="196"/>
        <v/>
      </c>
      <c r="E972" s="3" t="str">
        <f t="shared" si="197"/>
        <v/>
      </c>
      <c r="F972" s="3" t="str">
        <f t="shared" si="198"/>
        <v/>
      </c>
      <c r="G972" s="3" t="str">
        <f t="shared" si="199"/>
        <v/>
      </c>
      <c r="H972" s="29" t="str">
        <f t="shared" si="200"/>
        <v/>
      </c>
      <c r="I972" s="3" t="str">
        <f t="shared" si="201"/>
        <v/>
      </c>
      <c r="J972" s="3" t="str">
        <f t="shared" si="202"/>
        <v/>
      </c>
      <c r="K972" s="3" t="str">
        <f t="shared" si="203"/>
        <v/>
      </c>
      <c r="L972" s="29" t="str">
        <f t="shared" si="204"/>
        <v/>
      </c>
      <c r="N972" s="20" t="str">
        <f>IF(M972="","",VLOOKUP(M972,data!E:F,2,0))</f>
        <v/>
      </c>
      <c r="O972" s="35" t="str">
        <f t="shared" si="205"/>
        <v/>
      </c>
      <c r="P972" s="5"/>
      <c r="Q972" s="5"/>
      <c r="R972" s="22" t="str">
        <f t="shared" si="206"/>
        <v/>
      </c>
      <c r="S972" s="22" t="str">
        <f t="shared" si="207"/>
        <v/>
      </c>
      <c r="T972" s="6"/>
      <c r="U972" s="20" t="str">
        <f>IF(T972="","",(VLOOKUP(T972,data!G:H,2,0)))</f>
        <v/>
      </c>
      <c r="V972" s="7"/>
      <c r="W972" s="22" t="str">
        <f t="shared" si="208"/>
        <v/>
      </c>
    </row>
    <row r="973" spans="1:23">
      <c r="A973" s="17" t="str">
        <f>IF(B973="","",VLOOKUP(B973,data!C:D,2,0))</f>
        <v/>
      </c>
      <c r="B973" s="4"/>
      <c r="C973" s="28"/>
      <c r="D973" s="3" t="str">
        <f t="shared" si="196"/>
        <v/>
      </c>
      <c r="E973" s="3" t="str">
        <f t="shared" si="197"/>
        <v/>
      </c>
      <c r="F973" s="3" t="str">
        <f t="shared" si="198"/>
        <v/>
      </c>
      <c r="G973" s="3" t="str">
        <f t="shared" si="199"/>
        <v/>
      </c>
      <c r="H973" s="29" t="str">
        <f t="shared" si="200"/>
        <v/>
      </c>
      <c r="I973" s="3" t="str">
        <f t="shared" si="201"/>
        <v/>
      </c>
      <c r="J973" s="3" t="str">
        <f t="shared" si="202"/>
        <v/>
      </c>
      <c r="K973" s="3" t="str">
        <f t="shared" si="203"/>
        <v/>
      </c>
      <c r="L973" s="29" t="str">
        <f t="shared" si="204"/>
        <v/>
      </c>
      <c r="N973" s="20" t="str">
        <f>IF(M973="","",VLOOKUP(M973,data!E:F,2,0))</f>
        <v/>
      </c>
      <c r="O973" s="35" t="str">
        <f t="shared" si="205"/>
        <v/>
      </c>
      <c r="P973" s="5"/>
      <c r="Q973" s="5"/>
      <c r="R973" s="22" t="str">
        <f t="shared" si="206"/>
        <v/>
      </c>
      <c r="S973" s="22" t="str">
        <f t="shared" si="207"/>
        <v/>
      </c>
      <c r="T973" s="6"/>
      <c r="U973" s="20" t="str">
        <f>IF(T973="","",(VLOOKUP(T973,data!G:H,2,0)))</f>
        <v/>
      </c>
      <c r="V973" s="7"/>
      <c r="W973" s="22" t="str">
        <f t="shared" si="208"/>
        <v/>
      </c>
    </row>
    <row r="974" spans="1:23">
      <c r="A974" s="17" t="str">
        <f>IF(B974="","",VLOOKUP(B974,data!C:D,2,0))</f>
        <v/>
      </c>
      <c r="B974" s="4"/>
      <c r="C974" s="28"/>
      <c r="D974" s="3" t="str">
        <f t="shared" si="196"/>
        <v/>
      </c>
      <c r="E974" s="3" t="str">
        <f t="shared" si="197"/>
        <v/>
      </c>
      <c r="F974" s="3" t="str">
        <f t="shared" si="198"/>
        <v/>
      </c>
      <c r="G974" s="3" t="str">
        <f t="shared" si="199"/>
        <v/>
      </c>
      <c r="H974" s="29" t="str">
        <f t="shared" si="200"/>
        <v/>
      </c>
      <c r="I974" s="3" t="str">
        <f t="shared" si="201"/>
        <v/>
      </c>
      <c r="J974" s="3" t="str">
        <f t="shared" si="202"/>
        <v/>
      </c>
      <c r="K974" s="3" t="str">
        <f t="shared" si="203"/>
        <v/>
      </c>
      <c r="L974" s="29" t="str">
        <f t="shared" si="204"/>
        <v/>
      </c>
      <c r="N974" s="20" t="str">
        <f>IF(M974="","",VLOOKUP(M974,data!E:F,2,0))</f>
        <v/>
      </c>
      <c r="O974" s="35" t="str">
        <f t="shared" si="205"/>
        <v/>
      </c>
      <c r="P974" s="5"/>
      <c r="Q974" s="5"/>
      <c r="R974" s="22" t="str">
        <f t="shared" si="206"/>
        <v/>
      </c>
      <c r="S974" s="22" t="str">
        <f t="shared" si="207"/>
        <v/>
      </c>
      <c r="T974" s="6"/>
      <c r="U974" s="20" t="str">
        <f>IF(T974="","",(VLOOKUP(T974,data!G:H,2,0)))</f>
        <v/>
      </c>
      <c r="V974" s="7"/>
      <c r="W974" s="22" t="str">
        <f t="shared" si="208"/>
        <v/>
      </c>
    </row>
    <row r="975" spans="1:23">
      <c r="A975" s="17" t="str">
        <f>IF(B975="","",VLOOKUP(B975,data!C:D,2,0))</f>
        <v/>
      </c>
      <c r="B975" s="4"/>
      <c r="C975" s="28"/>
      <c r="D975" s="3" t="str">
        <f t="shared" si="196"/>
        <v/>
      </c>
      <c r="E975" s="3" t="str">
        <f t="shared" si="197"/>
        <v/>
      </c>
      <c r="F975" s="3" t="str">
        <f t="shared" si="198"/>
        <v/>
      </c>
      <c r="G975" s="3" t="str">
        <f t="shared" si="199"/>
        <v/>
      </c>
      <c r="H975" s="29" t="str">
        <f t="shared" si="200"/>
        <v/>
      </c>
      <c r="I975" s="3" t="str">
        <f t="shared" si="201"/>
        <v/>
      </c>
      <c r="J975" s="3" t="str">
        <f t="shared" si="202"/>
        <v/>
      </c>
      <c r="K975" s="3" t="str">
        <f t="shared" si="203"/>
        <v/>
      </c>
      <c r="L975" s="29" t="str">
        <f t="shared" si="204"/>
        <v/>
      </c>
      <c r="N975" s="20" t="str">
        <f>IF(M975="","",VLOOKUP(M975,data!E:F,2,0))</f>
        <v/>
      </c>
      <c r="O975" s="35" t="str">
        <f t="shared" si="205"/>
        <v/>
      </c>
      <c r="P975" s="5"/>
      <c r="Q975" s="5"/>
      <c r="R975" s="22" t="str">
        <f t="shared" si="206"/>
        <v/>
      </c>
      <c r="S975" s="22" t="str">
        <f t="shared" si="207"/>
        <v/>
      </c>
      <c r="T975" s="6"/>
      <c r="U975" s="20" t="str">
        <f>IF(T975="","",(VLOOKUP(T975,data!G:H,2,0)))</f>
        <v/>
      </c>
      <c r="V975" s="7"/>
      <c r="W975" s="22" t="str">
        <f t="shared" si="208"/>
        <v/>
      </c>
    </row>
    <row r="976" spans="1:23">
      <c r="A976" s="17" t="str">
        <f>IF(B976="","",VLOOKUP(B976,data!C:D,2,0))</f>
        <v/>
      </c>
      <c r="B976" s="4"/>
      <c r="C976" s="28"/>
      <c r="D976" s="3" t="str">
        <f t="shared" si="196"/>
        <v/>
      </c>
      <c r="E976" s="3" t="str">
        <f t="shared" si="197"/>
        <v/>
      </c>
      <c r="F976" s="3" t="str">
        <f t="shared" si="198"/>
        <v/>
      </c>
      <c r="G976" s="3" t="str">
        <f t="shared" si="199"/>
        <v/>
      </c>
      <c r="H976" s="29" t="str">
        <f t="shared" si="200"/>
        <v/>
      </c>
      <c r="I976" s="3" t="str">
        <f t="shared" si="201"/>
        <v/>
      </c>
      <c r="J976" s="3" t="str">
        <f t="shared" si="202"/>
        <v/>
      </c>
      <c r="K976" s="3" t="str">
        <f t="shared" si="203"/>
        <v/>
      </c>
      <c r="L976" s="29" t="str">
        <f t="shared" si="204"/>
        <v/>
      </c>
      <c r="N976" s="20" t="str">
        <f>IF(M976="","",VLOOKUP(M976,data!E:F,2,0))</f>
        <v/>
      </c>
      <c r="O976" s="35" t="str">
        <f t="shared" si="205"/>
        <v/>
      </c>
      <c r="P976" s="5"/>
      <c r="Q976" s="5"/>
      <c r="R976" s="22" t="str">
        <f t="shared" si="206"/>
        <v/>
      </c>
      <c r="S976" s="22" t="str">
        <f t="shared" si="207"/>
        <v/>
      </c>
      <c r="T976" s="6"/>
      <c r="U976" s="20" t="str">
        <f>IF(T976="","",(VLOOKUP(T976,data!G:H,2,0)))</f>
        <v/>
      </c>
      <c r="V976" s="7"/>
      <c r="W976" s="22" t="str">
        <f t="shared" si="208"/>
        <v/>
      </c>
    </row>
    <row r="977" spans="1:23">
      <c r="A977" s="17" t="str">
        <f>IF(B977="","",VLOOKUP(B977,data!C:D,2,0))</f>
        <v/>
      </c>
      <c r="B977" s="4"/>
      <c r="C977" s="28"/>
      <c r="D977" s="3" t="str">
        <f t="shared" si="196"/>
        <v/>
      </c>
      <c r="E977" s="3" t="str">
        <f t="shared" si="197"/>
        <v/>
      </c>
      <c r="F977" s="3" t="str">
        <f t="shared" si="198"/>
        <v/>
      </c>
      <c r="G977" s="3" t="str">
        <f t="shared" si="199"/>
        <v/>
      </c>
      <c r="H977" s="29" t="str">
        <f t="shared" si="200"/>
        <v/>
      </c>
      <c r="I977" s="3" t="str">
        <f t="shared" si="201"/>
        <v/>
      </c>
      <c r="J977" s="3" t="str">
        <f t="shared" si="202"/>
        <v/>
      </c>
      <c r="K977" s="3" t="str">
        <f t="shared" si="203"/>
        <v/>
      </c>
      <c r="L977" s="29" t="str">
        <f t="shared" si="204"/>
        <v/>
      </c>
      <c r="N977" s="20" t="str">
        <f>IF(M977="","",VLOOKUP(M977,data!E:F,2,0))</f>
        <v/>
      </c>
      <c r="O977" s="35" t="str">
        <f t="shared" si="205"/>
        <v/>
      </c>
      <c r="P977" s="5"/>
      <c r="Q977" s="5"/>
      <c r="R977" s="22" t="str">
        <f t="shared" si="206"/>
        <v/>
      </c>
      <c r="S977" s="22" t="str">
        <f t="shared" si="207"/>
        <v/>
      </c>
      <c r="T977" s="6"/>
      <c r="U977" s="20" t="str">
        <f>IF(T977="","",(VLOOKUP(T977,data!G:H,2,0)))</f>
        <v/>
      </c>
      <c r="V977" s="7"/>
      <c r="W977" s="22" t="str">
        <f t="shared" si="208"/>
        <v/>
      </c>
    </row>
    <row r="978" spans="1:23">
      <c r="A978" s="17" t="str">
        <f>IF(B978="","",VLOOKUP(B978,data!C:D,2,0))</f>
        <v/>
      </c>
      <c r="B978" s="4"/>
      <c r="C978" s="28"/>
      <c r="D978" s="3" t="str">
        <f t="shared" si="196"/>
        <v/>
      </c>
      <c r="E978" s="3" t="str">
        <f t="shared" si="197"/>
        <v/>
      </c>
      <c r="F978" s="3" t="str">
        <f t="shared" si="198"/>
        <v/>
      </c>
      <c r="G978" s="3" t="str">
        <f t="shared" si="199"/>
        <v/>
      </c>
      <c r="H978" s="29" t="str">
        <f t="shared" si="200"/>
        <v/>
      </c>
      <c r="I978" s="3" t="str">
        <f t="shared" si="201"/>
        <v/>
      </c>
      <c r="J978" s="3" t="str">
        <f t="shared" si="202"/>
        <v/>
      </c>
      <c r="K978" s="3" t="str">
        <f t="shared" si="203"/>
        <v/>
      </c>
      <c r="L978" s="29" t="str">
        <f t="shared" si="204"/>
        <v/>
      </c>
      <c r="N978" s="20" t="str">
        <f>IF(M978="","",VLOOKUP(M978,data!E:F,2,0))</f>
        <v/>
      </c>
      <c r="O978" s="35" t="str">
        <f t="shared" si="205"/>
        <v/>
      </c>
      <c r="P978" s="5"/>
      <c r="Q978" s="5"/>
      <c r="R978" s="22" t="str">
        <f t="shared" si="206"/>
        <v/>
      </c>
      <c r="S978" s="22" t="str">
        <f t="shared" si="207"/>
        <v/>
      </c>
      <c r="T978" s="6"/>
      <c r="U978" s="20" t="str">
        <f>IF(T978="","",(VLOOKUP(T978,data!G:H,2,0)))</f>
        <v/>
      </c>
      <c r="V978" s="7"/>
      <c r="W978" s="22" t="str">
        <f t="shared" si="208"/>
        <v/>
      </c>
    </row>
    <row r="979" spans="1:23">
      <c r="A979" s="17" t="str">
        <f>IF(B979="","",VLOOKUP(B979,data!C:D,2,0))</f>
        <v/>
      </c>
      <c r="B979" s="4"/>
      <c r="C979" s="28"/>
      <c r="D979" s="3" t="str">
        <f t="shared" si="196"/>
        <v/>
      </c>
      <c r="E979" s="3" t="str">
        <f t="shared" si="197"/>
        <v/>
      </c>
      <c r="F979" s="3" t="str">
        <f t="shared" si="198"/>
        <v/>
      </c>
      <c r="G979" s="3" t="str">
        <f t="shared" si="199"/>
        <v/>
      </c>
      <c r="H979" s="29" t="str">
        <f t="shared" si="200"/>
        <v/>
      </c>
      <c r="I979" s="3" t="str">
        <f t="shared" si="201"/>
        <v/>
      </c>
      <c r="J979" s="3" t="str">
        <f t="shared" si="202"/>
        <v/>
      </c>
      <c r="K979" s="3" t="str">
        <f t="shared" si="203"/>
        <v/>
      </c>
      <c r="L979" s="29" t="str">
        <f t="shared" si="204"/>
        <v/>
      </c>
      <c r="N979" s="20" t="str">
        <f>IF(M979="","",VLOOKUP(M979,data!E:F,2,0))</f>
        <v/>
      </c>
      <c r="O979" s="35" t="str">
        <f t="shared" si="205"/>
        <v/>
      </c>
      <c r="P979" s="5"/>
      <c r="Q979" s="5"/>
      <c r="R979" s="22" t="str">
        <f t="shared" si="206"/>
        <v/>
      </c>
      <c r="S979" s="22" t="str">
        <f t="shared" si="207"/>
        <v/>
      </c>
      <c r="T979" s="6"/>
      <c r="U979" s="20" t="str">
        <f>IF(T979="","",(VLOOKUP(T979,data!G:H,2,0)))</f>
        <v/>
      </c>
      <c r="V979" s="7"/>
      <c r="W979" s="22" t="str">
        <f t="shared" si="208"/>
        <v/>
      </c>
    </row>
    <row r="980" spans="1:23">
      <c r="A980" s="17" t="str">
        <f>IF(B980="","",VLOOKUP(B980,data!C:D,2,0))</f>
        <v/>
      </c>
      <c r="B980" s="4"/>
      <c r="C980" s="28"/>
      <c r="D980" s="3" t="str">
        <f t="shared" si="196"/>
        <v/>
      </c>
      <c r="E980" s="3" t="str">
        <f t="shared" si="197"/>
        <v/>
      </c>
      <c r="F980" s="3" t="str">
        <f t="shared" si="198"/>
        <v/>
      </c>
      <c r="G980" s="3" t="str">
        <f t="shared" si="199"/>
        <v/>
      </c>
      <c r="H980" s="29" t="str">
        <f t="shared" si="200"/>
        <v/>
      </c>
      <c r="I980" s="3" t="str">
        <f t="shared" si="201"/>
        <v/>
      </c>
      <c r="J980" s="3" t="str">
        <f t="shared" si="202"/>
        <v/>
      </c>
      <c r="K980" s="3" t="str">
        <f t="shared" si="203"/>
        <v/>
      </c>
      <c r="L980" s="29" t="str">
        <f t="shared" si="204"/>
        <v/>
      </c>
      <c r="N980" s="20" t="str">
        <f>IF(M980="","",VLOOKUP(M980,data!E:F,2,0))</f>
        <v/>
      </c>
      <c r="O980" s="35" t="str">
        <f t="shared" si="205"/>
        <v/>
      </c>
      <c r="P980" s="5"/>
      <c r="Q980" s="5"/>
      <c r="R980" s="22" t="str">
        <f t="shared" si="206"/>
        <v/>
      </c>
      <c r="S980" s="22" t="str">
        <f t="shared" si="207"/>
        <v/>
      </c>
      <c r="T980" s="6"/>
      <c r="U980" s="20" t="str">
        <f>IF(T980="","",(VLOOKUP(T980,data!G:H,2,0)))</f>
        <v/>
      </c>
      <c r="V980" s="7"/>
      <c r="W980" s="22" t="str">
        <f t="shared" si="208"/>
        <v/>
      </c>
    </row>
    <row r="981" spans="1:23">
      <c r="A981" s="17" t="str">
        <f>IF(B981="","",VLOOKUP(B981,data!C:D,2,0))</f>
        <v/>
      </c>
      <c r="B981" s="4"/>
      <c r="C981" s="28"/>
      <c r="D981" s="3" t="str">
        <f t="shared" si="196"/>
        <v/>
      </c>
      <c r="E981" s="3" t="str">
        <f t="shared" si="197"/>
        <v/>
      </c>
      <c r="F981" s="3" t="str">
        <f t="shared" si="198"/>
        <v/>
      </c>
      <c r="G981" s="3" t="str">
        <f t="shared" si="199"/>
        <v/>
      </c>
      <c r="H981" s="29" t="str">
        <f t="shared" si="200"/>
        <v/>
      </c>
      <c r="I981" s="3" t="str">
        <f t="shared" si="201"/>
        <v/>
      </c>
      <c r="J981" s="3" t="str">
        <f t="shared" si="202"/>
        <v/>
      </c>
      <c r="K981" s="3" t="str">
        <f t="shared" si="203"/>
        <v/>
      </c>
      <c r="L981" s="29" t="str">
        <f t="shared" si="204"/>
        <v/>
      </c>
      <c r="N981" s="20" t="str">
        <f>IF(M981="","",VLOOKUP(M981,data!E:F,2,0))</f>
        <v/>
      </c>
      <c r="O981" s="35" t="str">
        <f t="shared" si="205"/>
        <v/>
      </c>
      <c r="P981" s="5"/>
      <c r="Q981" s="5"/>
      <c r="R981" s="22" t="str">
        <f t="shared" si="206"/>
        <v/>
      </c>
      <c r="S981" s="22" t="str">
        <f t="shared" si="207"/>
        <v/>
      </c>
      <c r="T981" s="6"/>
      <c r="U981" s="20" t="str">
        <f>IF(T981="","",(VLOOKUP(T981,data!G:H,2,0)))</f>
        <v/>
      </c>
      <c r="V981" s="7"/>
      <c r="W981" s="22" t="str">
        <f t="shared" si="208"/>
        <v/>
      </c>
    </row>
    <row r="982" spans="1:23">
      <c r="A982" s="17" t="str">
        <f>IF(B982="","",VLOOKUP(B982,data!C:D,2,0))</f>
        <v/>
      </c>
      <c r="B982" s="4"/>
      <c r="C982" s="28"/>
      <c r="D982" s="3" t="str">
        <f t="shared" si="196"/>
        <v/>
      </c>
      <c r="E982" s="3" t="str">
        <f t="shared" si="197"/>
        <v/>
      </c>
      <c r="F982" s="3" t="str">
        <f t="shared" si="198"/>
        <v/>
      </c>
      <c r="G982" s="3" t="str">
        <f t="shared" si="199"/>
        <v/>
      </c>
      <c r="H982" s="29" t="str">
        <f t="shared" si="200"/>
        <v/>
      </c>
      <c r="I982" s="3" t="str">
        <f t="shared" si="201"/>
        <v/>
      </c>
      <c r="J982" s="3" t="str">
        <f t="shared" si="202"/>
        <v/>
      </c>
      <c r="K982" s="3" t="str">
        <f t="shared" si="203"/>
        <v/>
      </c>
      <c r="L982" s="29" t="str">
        <f t="shared" si="204"/>
        <v/>
      </c>
      <c r="N982" s="20" t="str">
        <f>IF(M982="","",VLOOKUP(M982,data!E:F,2,0))</f>
        <v/>
      </c>
      <c r="O982" s="35" t="str">
        <f t="shared" si="205"/>
        <v/>
      </c>
      <c r="P982" s="5"/>
      <c r="Q982" s="5"/>
      <c r="R982" s="22" t="str">
        <f t="shared" si="206"/>
        <v/>
      </c>
      <c r="S982" s="22" t="str">
        <f t="shared" si="207"/>
        <v/>
      </c>
      <c r="T982" s="6"/>
      <c r="U982" s="20" t="str">
        <f>IF(T982="","",(VLOOKUP(T982,data!G:H,2,0)))</f>
        <v/>
      </c>
      <c r="V982" s="7"/>
      <c r="W982" s="22" t="str">
        <f t="shared" si="208"/>
        <v/>
      </c>
    </row>
    <row r="983" spans="1:23">
      <c r="A983" s="17" t="str">
        <f>IF(B983="","",VLOOKUP(B983,data!C:D,2,0))</f>
        <v/>
      </c>
      <c r="B983" s="4"/>
      <c r="C983" s="28"/>
      <c r="D983" s="3" t="str">
        <f t="shared" si="196"/>
        <v/>
      </c>
      <c r="E983" s="3" t="str">
        <f t="shared" si="197"/>
        <v/>
      </c>
      <c r="F983" s="3" t="str">
        <f t="shared" si="198"/>
        <v/>
      </c>
      <c r="G983" s="3" t="str">
        <f t="shared" si="199"/>
        <v/>
      </c>
      <c r="H983" s="29" t="str">
        <f t="shared" si="200"/>
        <v/>
      </c>
      <c r="I983" s="3" t="str">
        <f t="shared" si="201"/>
        <v/>
      </c>
      <c r="J983" s="3" t="str">
        <f t="shared" si="202"/>
        <v/>
      </c>
      <c r="K983" s="3" t="str">
        <f t="shared" si="203"/>
        <v/>
      </c>
      <c r="L983" s="29" t="str">
        <f t="shared" si="204"/>
        <v/>
      </c>
      <c r="N983" s="20" t="str">
        <f>IF(M983="","",VLOOKUP(M983,data!E:F,2,0))</f>
        <v/>
      </c>
      <c r="O983" s="35" t="str">
        <f t="shared" si="205"/>
        <v/>
      </c>
      <c r="P983" s="5"/>
      <c r="Q983" s="5"/>
      <c r="R983" s="22" t="str">
        <f t="shared" si="206"/>
        <v/>
      </c>
      <c r="S983" s="22" t="str">
        <f t="shared" si="207"/>
        <v/>
      </c>
      <c r="T983" s="6"/>
      <c r="U983" s="20" t="str">
        <f>IF(T983="","",(VLOOKUP(T983,data!G:H,2,0)))</f>
        <v/>
      </c>
      <c r="V983" s="7"/>
      <c r="W983" s="22" t="str">
        <f t="shared" si="208"/>
        <v/>
      </c>
    </row>
    <row r="984" spans="1:23">
      <c r="A984" s="17" t="str">
        <f>IF(B984="","",VLOOKUP(B984,data!C:D,2,0))</f>
        <v/>
      </c>
      <c r="B984" s="4"/>
      <c r="C984" s="28"/>
      <c r="D984" s="3" t="str">
        <f t="shared" si="196"/>
        <v/>
      </c>
      <c r="E984" s="3" t="str">
        <f t="shared" si="197"/>
        <v/>
      </c>
      <c r="F984" s="3" t="str">
        <f t="shared" si="198"/>
        <v/>
      </c>
      <c r="G984" s="3" t="str">
        <f t="shared" si="199"/>
        <v/>
      </c>
      <c r="H984" s="29" t="str">
        <f t="shared" si="200"/>
        <v/>
      </c>
      <c r="I984" s="3" t="str">
        <f t="shared" si="201"/>
        <v/>
      </c>
      <c r="J984" s="3" t="str">
        <f t="shared" si="202"/>
        <v/>
      </c>
      <c r="K984" s="3" t="str">
        <f t="shared" si="203"/>
        <v/>
      </c>
      <c r="L984" s="29" t="str">
        <f t="shared" si="204"/>
        <v/>
      </c>
      <c r="N984" s="20" t="str">
        <f>IF(M984="","",VLOOKUP(M984,data!E:F,2,0))</f>
        <v/>
      </c>
      <c r="O984" s="35" t="str">
        <f t="shared" si="205"/>
        <v/>
      </c>
      <c r="P984" s="5"/>
      <c r="Q984" s="5"/>
      <c r="R984" s="22" t="str">
        <f t="shared" si="206"/>
        <v/>
      </c>
      <c r="S984" s="22" t="str">
        <f t="shared" si="207"/>
        <v/>
      </c>
      <c r="T984" s="6"/>
      <c r="U984" s="20" t="str">
        <f>IF(T984="","",(VLOOKUP(T984,data!G:H,2,0)))</f>
        <v/>
      </c>
      <c r="V984" s="7"/>
      <c r="W984" s="22" t="str">
        <f t="shared" si="208"/>
        <v/>
      </c>
    </row>
    <row r="985" spans="1:23">
      <c r="A985" s="17" t="str">
        <f>IF(B985="","",VLOOKUP(B985,data!C:D,2,0))</f>
        <v/>
      </c>
      <c r="B985" s="4"/>
      <c r="C985" s="28"/>
      <c r="D985" s="3" t="str">
        <f t="shared" si="196"/>
        <v/>
      </c>
      <c r="E985" s="3" t="str">
        <f t="shared" si="197"/>
        <v/>
      </c>
      <c r="F985" s="3" t="str">
        <f t="shared" si="198"/>
        <v/>
      </c>
      <c r="G985" s="3" t="str">
        <f t="shared" si="199"/>
        <v/>
      </c>
      <c r="H985" s="29" t="str">
        <f t="shared" si="200"/>
        <v/>
      </c>
      <c r="I985" s="3" t="str">
        <f t="shared" si="201"/>
        <v/>
      </c>
      <c r="J985" s="3" t="str">
        <f t="shared" si="202"/>
        <v/>
      </c>
      <c r="K985" s="3" t="str">
        <f t="shared" si="203"/>
        <v/>
      </c>
      <c r="L985" s="29" t="str">
        <f t="shared" si="204"/>
        <v/>
      </c>
      <c r="N985" s="20" t="str">
        <f>IF(M985="","",VLOOKUP(M985,data!E:F,2,0))</f>
        <v/>
      </c>
      <c r="O985" s="35" t="str">
        <f t="shared" si="205"/>
        <v/>
      </c>
      <c r="P985" s="5"/>
      <c r="Q985" s="5"/>
      <c r="R985" s="22" t="str">
        <f t="shared" si="206"/>
        <v/>
      </c>
      <c r="S985" s="22" t="str">
        <f t="shared" si="207"/>
        <v/>
      </c>
      <c r="T985" s="6"/>
      <c r="U985" s="20" t="str">
        <f>IF(T985="","",(VLOOKUP(T985,data!G:H,2,0)))</f>
        <v/>
      </c>
      <c r="V985" s="7"/>
      <c r="W985" s="22" t="str">
        <f t="shared" si="208"/>
        <v/>
      </c>
    </row>
    <row r="986" spans="1:23">
      <c r="A986" s="17" t="str">
        <f>IF(B986="","",VLOOKUP(B986,data!C:D,2,0))</f>
        <v/>
      </c>
      <c r="B986" s="4"/>
      <c r="C986" s="28"/>
      <c r="D986" s="3" t="str">
        <f t="shared" si="196"/>
        <v/>
      </c>
      <c r="E986" s="3" t="str">
        <f t="shared" si="197"/>
        <v/>
      </c>
      <c r="F986" s="3" t="str">
        <f t="shared" si="198"/>
        <v/>
      </c>
      <c r="G986" s="3" t="str">
        <f t="shared" si="199"/>
        <v/>
      </c>
      <c r="H986" s="29" t="str">
        <f t="shared" si="200"/>
        <v/>
      </c>
      <c r="I986" s="3" t="str">
        <f t="shared" si="201"/>
        <v/>
      </c>
      <c r="J986" s="3" t="str">
        <f t="shared" si="202"/>
        <v/>
      </c>
      <c r="K986" s="3" t="str">
        <f t="shared" si="203"/>
        <v/>
      </c>
      <c r="L986" s="29" t="str">
        <f t="shared" si="204"/>
        <v/>
      </c>
      <c r="N986" s="20" t="str">
        <f>IF(M986="","",VLOOKUP(M986,data!E:F,2,0))</f>
        <v/>
      </c>
      <c r="O986" s="35" t="str">
        <f t="shared" si="205"/>
        <v/>
      </c>
      <c r="P986" s="5"/>
      <c r="Q986" s="5"/>
      <c r="R986" s="22" t="str">
        <f t="shared" si="206"/>
        <v/>
      </c>
      <c r="S986" s="22" t="str">
        <f t="shared" si="207"/>
        <v/>
      </c>
      <c r="T986" s="6"/>
      <c r="U986" s="20" t="str">
        <f>IF(T986="","",(VLOOKUP(T986,data!G:H,2,0)))</f>
        <v/>
      </c>
      <c r="V986" s="7"/>
      <c r="W986" s="22" t="str">
        <f t="shared" si="208"/>
        <v/>
      </c>
    </row>
    <row r="987" spans="1:23">
      <c r="A987" s="17" t="str">
        <f>IF(B987="","",VLOOKUP(B987,data!C:D,2,0))</f>
        <v/>
      </c>
      <c r="B987" s="4"/>
      <c r="C987" s="28"/>
      <c r="D987" s="3" t="str">
        <f t="shared" si="196"/>
        <v/>
      </c>
      <c r="E987" s="3" t="str">
        <f t="shared" si="197"/>
        <v/>
      </c>
      <c r="F987" s="3" t="str">
        <f t="shared" si="198"/>
        <v/>
      </c>
      <c r="G987" s="3" t="str">
        <f t="shared" si="199"/>
        <v/>
      </c>
      <c r="H987" s="29" t="str">
        <f t="shared" si="200"/>
        <v/>
      </c>
      <c r="I987" s="3" t="str">
        <f t="shared" si="201"/>
        <v/>
      </c>
      <c r="J987" s="3" t="str">
        <f t="shared" si="202"/>
        <v/>
      </c>
      <c r="K987" s="3" t="str">
        <f t="shared" si="203"/>
        <v/>
      </c>
      <c r="L987" s="29" t="str">
        <f t="shared" si="204"/>
        <v/>
      </c>
      <c r="N987" s="20" t="str">
        <f>IF(M987="","",VLOOKUP(M987,data!E:F,2,0))</f>
        <v/>
      </c>
      <c r="O987" s="35" t="str">
        <f t="shared" si="205"/>
        <v/>
      </c>
      <c r="P987" s="5"/>
      <c r="Q987" s="5"/>
      <c r="R987" s="22" t="str">
        <f t="shared" si="206"/>
        <v/>
      </c>
      <c r="S987" s="22" t="str">
        <f t="shared" si="207"/>
        <v/>
      </c>
      <c r="T987" s="6"/>
      <c r="U987" s="20" t="str">
        <f>IF(T987="","",(VLOOKUP(T987,data!G:H,2,0)))</f>
        <v/>
      </c>
      <c r="V987" s="7"/>
      <c r="W987" s="22" t="str">
        <f t="shared" si="208"/>
        <v/>
      </c>
    </row>
    <row r="988" spans="1:23">
      <c r="A988" s="17" t="str">
        <f>IF(B988="","",VLOOKUP(B988,data!C:D,2,0))</f>
        <v/>
      </c>
      <c r="B988" s="4"/>
      <c r="C988" s="28"/>
      <c r="D988" s="3" t="str">
        <f t="shared" si="196"/>
        <v/>
      </c>
      <c r="E988" s="3" t="str">
        <f t="shared" si="197"/>
        <v/>
      </c>
      <c r="F988" s="3" t="str">
        <f t="shared" si="198"/>
        <v/>
      </c>
      <c r="G988" s="3" t="str">
        <f t="shared" si="199"/>
        <v/>
      </c>
      <c r="H988" s="29" t="str">
        <f t="shared" si="200"/>
        <v/>
      </c>
      <c r="I988" s="3" t="str">
        <f t="shared" si="201"/>
        <v/>
      </c>
      <c r="J988" s="3" t="str">
        <f t="shared" si="202"/>
        <v/>
      </c>
      <c r="K988" s="3" t="str">
        <f t="shared" si="203"/>
        <v/>
      </c>
      <c r="L988" s="29" t="str">
        <f t="shared" si="204"/>
        <v/>
      </c>
      <c r="N988" s="20" t="str">
        <f>IF(M988="","",VLOOKUP(M988,data!E:F,2,0))</f>
        <v/>
      </c>
      <c r="O988" s="35" t="str">
        <f t="shared" si="205"/>
        <v/>
      </c>
      <c r="P988" s="5"/>
      <c r="Q988" s="5"/>
      <c r="R988" s="22" t="str">
        <f t="shared" si="206"/>
        <v/>
      </c>
      <c r="S988" s="22" t="str">
        <f t="shared" si="207"/>
        <v/>
      </c>
      <c r="T988" s="6"/>
      <c r="U988" s="20" t="str">
        <f>IF(T988="","",(VLOOKUP(T988,data!G:H,2,0)))</f>
        <v/>
      </c>
      <c r="V988" s="7"/>
      <c r="W988" s="22" t="str">
        <f t="shared" si="208"/>
        <v/>
      </c>
    </row>
    <row r="989" spans="1:23">
      <c r="A989" s="17" t="str">
        <f>IF(B989="","",VLOOKUP(B989,data!C:D,2,0))</f>
        <v/>
      </c>
      <c r="B989" s="4"/>
      <c r="C989" s="28"/>
      <c r="D989" s="3" t="str">
        <f t="shared" si="196"/>
        <v/>
      </c>
      <c r="E989" s="3" t="str">
        <f t="shared" si="197"/>
        <v/>
      </c>
      <c r="F989" s="3" t="str">
        <f t="shared" si="198"/>
        <v/>
      </c>
      <c r="G989" s="3" t="str">
        <f t="shared" si="199"/>
        <v/>
      </c>
      <c r="H989" s="29" t="str">
        <f t="shared" si="200"/>
        <v/>
      </c>
      <c r="I989" s="3" t="str">
        <f t="shared" si="201"/>
        <v/>
      </c>
      <c r="J989" s="3" t="str">
        <f t="shared" si="202"/>
        <v/>
      </c>
      <c r="K989" s="3" t="str">
        <f t="shared" si="203"/>
        <v/>
      </c>
      <c r="L989" s="29" t="str">
        <f t="shared" si="204"/>
        <v/>
      </c>
      <c r="N989" s="20" t="str">
        <f>IF(M989="","",VLOOKUP(M989,data!E:F,2,0))</f>
        <v/>
      </c>
      <c r="O989" s="35" t="str">
        <f t="shared" si="205"/>
        <v/>
      </c>
      <c r="P989" s="5"/>
      <c r="Q989" s="5"/>
      <c r="R989" s="22" t="str">
        <f t="shared" si="206"/>
        <v/>
      </c>
      <c r="S989" s="22" t="str">
        <f t="shared" si="207"/>
        <v/>
      </c>
      <c r="T989" s="6"/>
      <c r="U989" s="20" t="str">
        <f>IF(T989="","",(VLOOKUP(T989,data!G:H,2,0)))</f>
        <v/>
      </c>
      <c r="V989" s="7"/>
      <c r="W989" s="22" t="str">
        <f t="shared" si="208"/>
        <v/>
      </c>
    </row>
    <row r="990" spans="1:23">
      <c r="A990" s="17" t="str">
        <f>IF(B990="","",VLOOKUP(B990,data!C:D,2,0))</f>
        <v/>
      </c>
      <c r="B990" s="4"/>
      <c r="C990" s="28"/>
      <c r="D990" s="3" t="str">
        <f t="shared" si="196"/>
        <v/>
      </c>
      <c r="E990" s="3" t="str">
        <f t="shared" si="197"/>
        <v/>
      </c>
      <c r="F990" s="3" t="str">
        <f t="shared" si="198"/>
        <v/>
      </c>
      <c r="G990" s="3" t="str">
        <f t="shared" si="199"/>
        <v/>
      </c>
      <c r="H990" s="29" t="str">
        <f t="shared" si="200"/>
        <v/>
      </c>
      <c r="I990" s="3" t="str">
        <f t="shared" si="201"/>
        <v/>
      </c>
      <c r="J990" s="3" t="str">
        <f t="shared" si="202"/>
        <v/>
      </c>
      <c r="K990" s="3" t="str">
        <f t="shared" si="203"/>
        <v/>
      </c>
      <c r="L990" s="29" t="str">
        <f t="shared" si="204"/>
        <v/>
      </c>
      <c r="N990" s="20" t="str">
        <f>IF(M990="","",VLOOKUP(M990,data!E:F,2,0))</f>
        <v/>
      </c>
      <c r="O990" s="35" t="str">
        <f t="shared" si="205"/>
        <v/>
      </c>
      <c r="P990" s="5"/>
      <c r="Q990" s="5"/>
      <c r="R990" s="22" t="str">
        <f t="shared" si="206"/>
        <v/>
      </c>
      <c r="S990" s="22" t="str">
        <f t="shared" si="207"/>
        <v/>
      </c>
      <c r="T990" s="6"/>
      <c r="U990" s="20" t="str">
        <f>IF(T990="","",(VLOOKUP(T990,data!G:H,2,0)))</f>
        <v/>
      </c>
      <c r="V990" s="7"/>
      <c r="W990" s="22" t="str">
        <f t="shared" si="208"/>
        <v/>
      </c>
    </row>
    <row r="991" spans="1:23">
      <c r="A991" s="17" t="str">
        <f>IF(B991="","",VLOOKUP(B991,data!C:D,2,0))</f>
        <v/>
      </c>
      <c r="B991" s="4"/>
      <c r="C991" s="28"/>
      <c r="D991" s="3" t="str">
        <f t="shared" si="196"/>
        <v/>
      </c>
      <c r="E991" s="3" t="str">
        <f t="shared" si="197"/>
        <v/>
      </c>
      <c r="F991" s="3" t="str">
        <f t="shared" si="198"/>
        <v/>
      </c>
      <c r="G991" s="3" t="str">
        <f t="shared" si="199"/>
        <v/>
      </c>
      <c r="H991" s="29" t="str">
        <f t="shared" si="200"/>
        <v/>
      </c>
      <c r="I991" s="3" t="str">
        <f t="shared" si="201"/>
        <v/>
      </c>
      <c r="J991" s="3" t="str">
        <f t="shared" si="202"/>
        <v/>
      </c>
      <c r="K991" s="3" t="str">
        <f t="shared" si="203"/>
        <v/>
      </c>
      <c r="L991" s="29" t="str">
        <f t="shared" si="204"/>
        <v/>
      </c>
      <c r="N991" s="20" t="str">
        <f>IF(M991="","",VLOOKUP(M991,data!E:F,2,0))</f>
        <v/>
      </c>
      <c r="O991" s="35" t="str">
        <f t="shared" si="205"/>
        <v/>
      </c>
      <c r="P991" s="5"/>
      <c r="Q991" s="5"/>
      <c r="R991" s="22" t="str">
        <f t="shared" si="206"/>
        <v/>
      </c>
      <c r="S991" s="22" t="str">
        <f t="shared" si="207"/>
        <v/>
      </c>
      <c r="T991" s="6"/>
      <c r="U991" s="20" t="str">
        <f>IF(T991="","",(VLOOKUP(T991,data!G:H,2,0)))</f>
        <v/>
      </c>
      <c r="V991" s="7"/>
      <c r="W991" s="22" t="str">
        <f t="shared" si="208"/>
        <v/>
      </c>
    </row>
    <row r="992" spans="1:23">
      <c r="A992" s="17" t="str">
        <f>IF(B992="","",VLOOKUP(B992,data!C:D,2,0))</f>
        <v/>
      </c>
      <c r="B992" s="4"/>
      <c r="C992" s="28"/>
      <c r="D992" s="3" t="str">
        <f t="shared" si="196"/>
        <v/>
      </c>
      <c r="E992" s="3" t="str">
        <f t="shared" si="197"/>
        <v/>
      </c>
      <c r="F992" s="3" t="str">
        <f t="shared" si="198"/>
        <v/>
      </c>
      <c r="G992" s="3" t="str">
        <f t="shared" si="199"/>
        <v/>
      </c>
      <c r="H992" s="29" t="str">
        <f t="shared" si="200"/>
        <v/>
      </c>
      <c r="I992" s="3" t="str">
        <f t="shared" si="201"/>
        <v/>
      </c>
      <c r="J992" s="3" t="str">
        <f t="shared" si="202"/>
        <v/>
      </c>
      <c r="K992" s="3" t="str">
        <f t="shared" si="203"/>
        <v/>
      </c>
      <c r="L992" s="29" t="str">
        <f t="shared" si="204"/>
        <v/>
      </c>
      <c r="N992" s="20" t="str">
        <f>IF(M992="","",VLOOKUP(M992,data!E:F,2,0))</f>
        <v/>
      </c>
      <c r="O992" s="35" t="str">
        <f t="shared" si="205"/>
        <v/>
      </c>
      <c r="P992" s="5"/>
      <c r="Q992" s="5"/>
      <c r="R992" s="22" t="str">
        <f t="shared" si="206"/>
        <v/>
      </c>
      <c r="S992" s="22" t="str">
        <f t="shared" si="207"/>
        <v/>
      </c>
      <c r="T992" s="6"/>
      <c r="U992" s="20" t="str">
        <f>IF(T992="","",(VLOOKUP(T992,data!G:H,2,0)))</f>
        <v/>
      </c>
      <c r="V992" s="7"/>
      <c r="W992" s="22" t="str">
        <f t="shared" si="208"/>
        <v/>
      </c>
    </row>
    <row r="993" spans="1:23">
      <c r="A993" s="17" t="str">
        <f>IF(B993="","",VLOOKUP(B993,data!C:D,2,0))</f>
        <v/>
      </c>
      <c r="B993" s="4"/>
      <c r="C993" s="28"/>
      <c r="D993" s="3" t="str">
        <f t="shared" si="196"/>
        <v/>
      </c>
      <c r="E993" s="3" t="str">
        <f t="shared" si="197"/>
        <v/>
      </c>
      <c r="F993" s="3" t="str">
        <f t="shared" si="198"/>
        <v/>
      </c>
      <c r="G993" s="3" t="str">
        <f t="shared" si="199"/>
        <v/>
      </c>
      <c r="H993" s="29" t="str">
        <f t="shared" si="200"/>
        <v/>
      </c>
      <c r="I993" s="3" t="str">
        <f t="shared" si="201"/>
        <v/>
      </c>
      <c r="J993" s="3" t="str">
        <f t="shared" si="202"/>
        <v/>
      </c>
      <c r="K993" s="3" t="str">
        <f t="shared" si="203"/>
        <v/>
      </c>
      <c r="L993" s="29" t="str">
        <f t="shared" si="204"/>
        <v/>
      </c>
      <c r="N993" s="20" t="str">
        <f>IF(M993="","",VLOOKUP(M993,data!E:F,2,0))</f>
        <v/>
      </c>
      <c r="O993" s="35" t="str">
        <f t="shared" si="205"/>
        <v/>
      </c>
      <c r="P993" s="5"/>
      <c r="Q993" s="5"/>
      <c r="R993" s="22" t="str">
        <f t="shared" si="206"/>
        <v/>
      </c>
      <c r="S993" s="22" t="str">
        <f t="shared" si="207"/>
        <v/>
      </c>
      <c r="T993" s="6"/>
      <c r="U993" s="20" t="str">
        <f>IF(T993="","",(VLOOKUP(T993,data!G:H,2,0)))</f>
        <v/>
      </c>
      <c r="V993" s="7"/>
      <c r="W993" s="22" t="str">
        <f t="shared" si="208"/>
        <v/>
      </c>
    </row>
    <row r="994" spans="1:23">
      <c r="A994" s="17" t="str">
        <f>IF(B994="","",VLOOKUP(B994,data!C:D,2,0))</f>
        <v/>
      </c>
      <c r="B994" s="4"/>
      <c r="C994" s="28"/>
      <c r="D994" s="3" t="str">
        <f t="shared" si="196"/>
        <v/>
      </c>
      <c r="E994" s="3" t="str">
        <f t="shared" si="197"/>
        <v/>
      </c>
      <c r="F994" s="3" t="str">
        <f t="shared" si="198"/>
        <v/>
      </c>
      <c r="G994" s="3" t="str">
        <f t="shared" si="199"/>
        <v/>
      </c>
      <c r="H994" s="29" t="str">
        <f t="shared" si="200"/>
        <v/>
      </c>
      <c r="I994" s="3" t="str">
        <f t="shared" si="201"/>
        <v/>
      </c>
      <c r="J994" s="3" t="str">
        <f t="shared" si="202"/>
        <v/>
      </c>
      <c r="K994" s="3" t="str">
        <f t="shared" si="203"/>
        <v/>
      </c>
      <c r="L994" s="29" t="str">
        <f t="shared" si="204"/>
        <v/>
      </c>
      <c r="N994" s="20" t="str">
        <f>IF(M994="","",VLOOKUP(M994,data!E:F,2,0))</f>
        <v/>
      </c>
      <c r="O994" s="35" t="str">
        <f t="shared" si="205"/>
        <v/>
      </c>
      <c r="P994" s="5"/>
      <c r="Q994" s="5"/>
      <c r="R994" s="22" t="str">
        <f t="shared" si="206"/>
        <v/>
      </c>
      <c r="S994" s="22" t="str">
        <f t="shared" si="207"/>
        <v/>
      </c>
      <c r="T994" s="6"/>
      <c r="U994" s="20" t="str">
        <f>IF(T994="","",(VLOOKUP(T994,data!G:H,2,0)))</f>
        <v/>
      </c>
      <c r="V994" s="7"/>
      <c r="W994" s="22" t="str">
        <f t="shared" si="208"/>
        <v/>
      </c>
    </row>
    <row r="995" spans="1:23">
      <c r="A995" s="17" t="str">
        <f>IF(B995="","",VLOOKUP(B995,data!C:D,2,0))</f>
        <v/>
      </c>
      <c r="B995" s="4"/>
      <c r="C995" s="28"/>
      <c r="D995" s="3" t="str">
        <f t="shared" si="196"/>
        <v/>
      </c>
      <c r="E995" s="3" t="str">
        <f t="shared" si="197"/>
        <v/>
      </c>
      <c r="F995" s="3" t="str">
        <f t="shared" si="198"/>
        <v/>
      </c>
      <c r="G995" s="3" t="str">
        <f t="shared" si="199"/>
        <v/>
      </c>
      <c r="H995" s="29" t="str">
        <f t="shared" si="200"/>
        <v/>
      </c>
      <c r="I995" s="3" t="str">
        <f t="shared" si="201"/>
        <v/>
      </c>
      <c r="J995" s="3" t="str">
        <f t="shared" si="202"/>
        <v/>
      </c>
      <c r="K995" s="3" t="str">
        <f t="shared" si="203"/>
        <v/>
      </c>
      <c r="L995" s="29" t="str">
        <f t="shared" si="204"/>
        <v/>
      </c>
      <c r="N995" s="20" t="str">
        <f>IF(M995="","",VLOOKUP(M995,data!E:F,2,0))</f>
        <v/>
      </c>
      <c r="O995" s="35" t="str">
        <f t="shared" si="205"/>
        <v/>
      </c>
      <c r="P995" s="5"/>
      <c r="Q995" s="5"/>
      <c r="R995" s="22" t="str">
        <f t="shared" si="206"/>
        <v/>
      </c>
      <c r="S995" s="22" t="str">
        <f t="shared" si="207"/>
        <v/>
      </c>
      <c r="T995" s="6"/>
      <c r="U995" s="20" t="str">
        <f>IF(T995="","",(VLOOKUP(T995,data!G:H,2,0)))</f>
        <v/>
      </c>
      <c r="V995" s="7"/>
      <c r="W995" s="22" t="str">
        <f t="shared" si="208"/>
        <v/>
      </c>
    </row>
    <row r="996" spans="1:23">
      <c r="A996" s="17" t="str">
        <f>IF(B996="","",VLOOKUP(B996,data!C:D,2,0))</f>
        <v/>
      </c>
      <c r="B996" s="4"/>
      <c r="C996" s="28"/>
      <c r="D996" s="3" t="str">
        <f t="shared" si="196"/>
        <v/>
      </c>
      <c r="E996" s="3" t="str">
        <f t="shared" si="197"/>
        <v/>
      </c>
      <c r="F996" s="3" t="str">
        <f t="shared" si="198"/>
        <v/>
      </c>
      <c r="G996" s="3" t="str">
        <f t="shared" si="199"/>
        <v/>
      </c>
      <c r="H996" s="29" t="str">
        <f t="shared" si="200"/>
        <v/>
      </c>
      <c r="I996" s="3" t="str">
        <f t="shared" si="201"/>
        <v/>
      </c>
      <c r="J996" s="3" t="str">
        <f t="shared" si="202"/>
        <v/>
      </c>
      <c r="K996" s="3" t="str">
        <f t="shared" si="203"/>
        <v/>
      </c>
      <c r="L996" s="29" t="str">
        <f t="shared" si="204"/>
        <v/>
      </c>
      <c r="N996" s="20" t="str">
        <f>IF(M996="","",VLOOKUP(M996,data!E:F,2,0))</f>
        <v/>
      </c>
      <c r="O996" s="35" t="str">
        <f t="shared" si="205"/>
        <v/>
      </c>
      <c r="P996" s="5"/>
      <c r="Q996" s="5"/>
      <c r="R996" s="22" t="str">
        <f t="shared" si="206"/>
        <v/>
      </c>
      <c r="S996" s="22" t="str">
        <f t="shared" si="207"/>
        <v/>
      </c>
      <c r="T996" s="6"/>
      <c r="U996" s="20" t="str">
        <f>IF(T996="","",(VLOOKUP(T996,data!G:H,2,0)))</f>
        <v/>
      </c>
      <c r="V996" s="7"/>
      <c r="W996" s="22" t="str">
        <f t="shared" si="208"/>
        <v/>
      </c>
    </row>
    <row r="997" spans="1:23">
      <c r="A997" s="17" t="str">
        <f>IF(B997="","",VLOOKUP(B997,data!C:D,2,0))</f>
        <v/>
      </c>
      <c r="B997" s="4"/>
      <c r="C997" s="28"/>
      <c r="D997" s="3" t="str">
        <f t="shared" si="196"/>
        <v/>
      </c>
      <c r="E997" s="3" t="str">
        <f t="shared" si="197"/>
        <v/>
      </c>
      <c r="F997" s="3" t="str">
        <f t="shared" si="198"/>
        <v/>
      </c>
      <c r="G997" s="3" t="str">
        <f t="shared" si="199"/>
        <v/>
      </c>
      <c r="H997" s="29" t="str">
        <f t="shared" si="200"/>
        <v/>
      </c>
      <c r="I997" s="3" t="str">
        <f t="shared" si="201"/>
        <v/>
      </c>
      <c r="J997" s="3" t="str">
        <f t="shared" si="202"/>
        <v/>
      </c>
      <c r="K997" s="3" t="str">
        <f t="shared" si="203"/>
        <v/>
      </c>
      <c r="L997" s="29" t="str">
        <f t="shared" si="204"/>
        <v/>
      </c>
      <c r="N997" s="20" t="str">
        <f>IF(M997="","",VLOOKUP(M997,data!E:F,2,0))</f>
        <v/>
      </c>
      <c r="O997" s="35" t="str">
        <f t="shared" si="205"/>
        <v/>
      </c>
      <c r="P997" s="5"/>
      <c r="Q997" s="5"/>
      <c r="R997" s="22" t="str">
        <f t="shared" si="206"/>
        <v/>
      </c>
      <c r="S997" s="22" t="str">
        <f t="shared" si="207"/>
        <v/>
      </c>
      <c r="T997" s="6"/>
      <c r="U997" s="20" t="str">
        <f>IF(T997="","",(VLOOKUP(T997,data!G:H,2,0)))</f>
        <v/>
      </c>
      <c r="V997" s="7"/>
      <c r="W997" s="22" t="str">
        <f t="shared" si="208"/>
        <v/>
      </c>
    </row>
    <row r="998" spans="1:23">
      <c r="A998" s="17" t="str">
        <f>IF(B998="","",VLOOKUP(B998,data!C:D,2,0))</f>
        <v/>
      </c>
      <c r="B998" s="4"/>
      <c r="C998" s="28"/>
      <c r="D998" s="3" t="str">
        <f t="shared" si="196"/>
        <v/>
      </c>
      <c r="E998" s="3" t="str">
        <f t="shared" si="197"/>
        <v/>
      </c>
      <c r="F998" s="3" t="str">
        <f t="shared" si="198"/>
        <v/>
      </c>
      <c r="G998" s="3" t="str">
        <f t="shared" si="199"/>
        <v/>
      </c>
      <c r="H998" s="29" t="str">
        <f t="shared" si="200"/>
        <v/>
      </c>
      <c r="I998" s="3" t="str">
        <f t="shared" si="201"/>
        <v/>
      </c>
      <c r="J998" s="3" t="str">
        <f t="shared" si="202"/>
        <v/>
      </c>
      <c r="K998" s="3" t="str">
        <f t="shared" si="203"/>
        <v/>
      </c>
      <c r="L998" s="29" t="str">
        <f t="shared" si="204"/>
        <v/>
      </c>
      <c r="N998" s="20" t="str">
        <f>IF(M998="","",VLOOKUP(M998,data!E:F,2,0))</f>
        <v/>
      </c>
      <c r="O998" s="35" t="str">
        <f t="shared" si="205"/>
        <v/>
      </c>
      <c r="P998" s="5"/>
      <c r="Q998" s="5"/>
      <c r="R998" s="22" t="str">
        <f t="shared" si="206"/>
        <v/>
      </c>
      <c r="S998" s="22" t="str">
        <f t="shared" si="207"/>
        <v/>
      </c>
      <c r="T998" s="6"/>
      <c r="U998" s="20" t="str">
        <f>IF(T998="","",(VLOOKUP(T998,data!G:H,2,0)))</f>
        <v/>
      </c>
      <c r="V998" s="7"/>
      <c r="W998" s="22" t="str">
        <f t="shared" si="208"/>
        <v/>
      </c>
    </row>
    <row r="999" spans="1:23">
      <c r="A999" s="17" t="str">
        <f>IF(B999="","",VLOOKUP(B999,data!C:D,2,0))</f>
        <v/>
      </c>
      <c r="B999" s="4"/>
      <c r="C999" s="28"/>
      <c r="D999" s="3" t="str">
        <f t="shared" si="196"/>
        <v/>
      </c>
      <c r="E999" s="3" t="str">
        <f t="shared" si="197"/>
        <v/>
      </c>
      <c r="F999" s="3" t="str">
        <f t="shared" si="198"/>
        <v/>
      </c>
      <c r="G999" s="3" t="str">
        <f t="shared" si="199"/>
        <v/>
      </c>
      <c r="H999" s="29" t="str">
        <f t="shared" si="200"/>
        <v/>
      </c>
      <c r="I999" s="3" t="str">
        <f t="shared" si="201"/>
        <v/>
      </c>
      <c r="J999" s="3" t="str">
        <f t="shared" si="202"/>
        <v/>
      </c>
      <c r="K999" s="3" t="str">
        <f t="shared" si="203"/>
        <v/>
      </c>
      <c r="L999" s="29" t="str">
        <f t="shared" si="204"/>
        <v/>
      </c>
      <c r="N999" s="20" t="str">
        <f>IF(M999="","",VLOOKUP(M999,data!E:F,2,0))</f>
        <v/>
      </c>
      <c r="O999" s="35" t="str">
        <f t="shared" si="205"/>
        <v/>
      </c>
      <c r="P999" s="5"/>
      <c r="Q999" s="5"/>
      <c r="R999" s="22" t="str">
        <f t="shared" si="206"/>
        <v/>
      </c>
      <c r="S999" s="22" t="str">
        <f t="shared" si="207"/>
        <v/>
      </c>
      <c r="T999" s="6"/>
      <c r="U999" s="20" t="str">
        <f>IF(T999="","",(VLOOKUP(T999,data!G:H,2,0)))</f>
        <v/>
      </c>
      <c r="V999" s="7"/>
      <c r="W999" s="22" t="str">
        <f t="shared" si="208"/>
        <v/>
      </c>
    </row>
    <row r="1000" spans="1:23">
      <c r="A1000" s="17" t="str">
        <f>IF(B1000="","",VLOOKUP(B1000,data!C:D,2,0))</f>
        <v/>
      </c>
      <c r="B1000" s="4"/>
      <c r="C1000" s="28"/>
      <c r="D1000" s="3" t="str">
        <f t="shared" si="196"/>
        <v/>
      </c>
      <c r="E1000" s="3" t="str">
        <f t="shared" si="197"/>
        <v/>
      </c>
      <c r="F1000" s="3" t="str">
        <f t="shared" si="198"/>
        <v/>
      </c>
      <c r="G1000" s="3" t="str">
        <f t="shared" si="199"/>
        <v/>
      </c>
      <c r="H1000" s="29" t="str">
        <f t="shared" si="200"/>
        <v/>
      </c>
      <c r="I1000" s="3" t="str">
        <f t="shared" si="201"/>
        <v/>
      </c>
      <c r="J1000" s="3" t="str">
        <f t="shared" si="202"/>
        <v/>
      </c>
      <c r="K1000" s="3" t="str">
        <f t="shared" si="203"/>
        <v/>
      </c>
      <c r="L1000" s="29" t="str">
        <f t="shared" si="204"/>
        <v/>
      </c>
      <c r="N1000" s="20" t="str">
        <f>IF(M1000="","",VLOOKUP(M1000,data!E:F,2,0))</f>
        <v/>
      </c>
      <c r="O1000" s="35" t="str">
        <f t="shared" si="205"/>
        <v/>
      </c>
      <c r="P1000" s="5"/>
      <c r="Q1000" s="5"/>
      <c r="R1000" s="22" t="str">
        <f t="shared" si="206"/>
        <v/>
      </c>
      <c r="S1000" s="22" t="str">
        <f t="shared" si="207"/>
        <v/>
      </c>
      <c r="T1000" s="6"/>
      <c r="U1000" s="20" t="str">
        <f>IF(T1000="","",(VLOOKUP(T1000,data!G:H,2,0)))</f>
        <v/>
      </c>
      <c r="V1000" s="7"/>
      <c r="W1000" s="22" t="str">
        <f t="shared" si="208"/>
        <v/>
      </c>
    </row>
    <row r="1001" spans="1:23">
      <c r="A1001" s="17" t="str">
        <f>IF(B1001="","",VLOOKUP(B1001,data!C:D,2,0))</f>
        <v/>
      </c>
      <c r="B1001" s="4"/>
      <c r="C1001" s="28"/>
      <c r="D1001" s="3" t="str">
        <f t="shared" si="196"/>
        <v/>
      </c>
      <c r="E1001" s="3" t="str">
        <f t="shared" si="197"/>
        <v/>
      </c>
      <c r="F1001" s="3" t="str">
        <f t="shared" si="198"/>
        <v/>
      </c>
      <c r="G1001" s="3" t="str">
        <f t="shared" si="199"/>
        <v/>
      </c>
      <c r="H1001" s="29" t="str">
        <f t="shared" si="200"/>
        <v/>
      </c>
      <c r="I1001" s="3" t="str">
        <f t="shared" si="201"/>
        <v/>
      </c>
      <c r="J1001" s="3" t="str">
        <f t="shared" si="202"/>
        <v/>
      </c>
      <c r="K1001" s="3" t="str">
        <f t="shared" si="203"/>
        <v/>
      </c>
      <c r="L1001" s="29" t="str">
        <f t="shared" si="204"/>
        <v/>
      </c>
      <c r="N1001" s="20" t="str">
        <f>IF(M1001="","",VLOOKUP(M1001,data!E:F,2,0))</f>
        <v/>
      </c>
      <c r="O1001" s="35" t="str">
        <f t="shared" si="205"/>
        <v/>
      </c>
      <c r="P1001" s="5"/>
      <c r="Q1001" s="5"/>
      <c r="R1001" s="22" t="str">
        <f t="shared" si="206"/>
        <v/>
      </c>
      <c r="S1001" s="22" t="str">
        <f t="shared" si="207"/>
        <v/>
      </c>
      <c r="T1001" s="6"/>
      <c r="U1001" s="20" t="str">
        <f>IF(T1001="","",(VLOOKUP(T1001,data!G:H,2,0)))</f>
        <v/>
      </c>
      <c r="V1001" s="7"/>
      <c r="W1001" s="22" t="str">
        <f t="shared" si="208"/>
        <v/>
      </c>
    </row>
    <row r="1002" spans="1:23">
      <c r="A1002" s="17" t="str">
        <f>IF(B1002="","",VLOOKUP(B1002,data!C:D,2,0))</f>
        <v/>
      </c>
      <c r="B1002" s="4"/>
      <c r="C1002" s="28"/>
      <c r="D1002" s="3" t="str">
        <f t="shared" si="196"/>
        <v/>
      </c>
      <c r="E1002" s="3" t="str">
        <f t="shared" si="197"/>
        <v/>
      </c>
      <c r="F1002" s="3" t="str">
        <f t="shared" si="198"/>
        <v/>
      </c>
      <c r="G1002" s="3" t="str">
        <f t="shared" si="199"/>
        <v/>
      </c>
      <c r="H1002" s="29" t="str">
        <f t="shared" si="200"/>
        <v/>
      </c>
      <c r="I1002" s="3" t="str">
        <f t="shared" si="201"/>
        <v/>
      </c>
      <c r="J1002" s="3" t="str">
        <f t="shared" si="202"/>
        <v/>
      </c>
      <c r="K1002" s="3" t="str">
        <f t="shared" si="203"/>
        <v/>
      </c>
      <c r="L1002" s="29" t="str">
        <f t="shared" si="204"/>
        <v/>
      </c>
      <c r="N1002" s="20" t="str">
        <f>IF(M1002="","",VLOOKUP(M1002,data!E:F,2,0))</f>
        <v/>
      </c>
      <c r="O1002" s="35" t="str">
        <f t="shared" si="205"/>
        <v/>
      </c>
      <c r="P1002" s="5"/>
      <c r="Q1002" s="5"/>
      <c r="R1002" s="22" t="str">
        <f t="shared" si="206"/>
        <v/>
      </c>
      <c r="S1002" s="22" t="str">
        <f t="shared" si="207"/>
        <v/>
      </c>
      <c r="T1002" s="6"/>
      <c r="U1002" s="20" t="str">
        <f>IF(T1002="","",(VLOOKUP(T1002,data!G:H,2,0)))</f>
        <v/>
      </c>
      <c r="V1002" s="7"/>
      <c r="W1002" s="22" t="str">
        <f t="shared" si="208"/>
        <v/>
      </c>
    </row>
    <row r="1003" spans="1:23">
      <c r="A1003" s="17" t="str">
        <f>IF(B1003="","",VLOOKUP(B1003,data!C:D,2,0))</f>
        <v/>
      </c>
      <c r="B1003" s="4"/>
      <c r="C1003" s="28"/>
      <c r="D1003" s="3" t="str">
        <f t="shared" si="196"/>
        <v/>
      </c>
      <c r="E1003" s="3" t="str">
        <f t="shared" si="197"/>
        <v/>
      </c>
      <c r="F1003" s="3" t="str">
        <f t="shared" si="198"/>
        <v/>
      </c>
      <c r="G1003" s="3" t="str">
        <f t="shared" si="199"/>
        <v/>
      </c>
      <c r="H1003" s="29" t="str">
        <f t="shared" si="200"/>
        <v/>
      </c>
      <c r="I1003" s="3" t="str">
        <f t="shared" si="201"/>
        <v/>
      </c>
      <c r="J1003" s="3" t="str">
        <f t="shared" si="202"/>
        <v/>
      </c>
      <c r="K1003" s="3" t="str">
        <f t="shared" si="203"/>
        <v/>
      </c>
      <c r="L1003" s="29" t="str">
        <f t="shared" si="204"/>
        <v/>
      </c>
      <c r="N1003" s="20" t="str">
        <f>IF(M1003="","",VLOOKUP(M1003,data!E:F,2,0))</f>
        <v/>
      </c>
      <c r="O1003" s="35" t="str">
        <f t="shared" si="205"/>
        <v/>
      </c>
      <c r="P1003" s="5"/>
      <c r="Q1003" s="5"/>
      <c r="R1003" s="22" t="str">
        <f t="shared" si="206"/>
        <v/>
      </c>
      <c r="S1003" s="22" t="str">
        <f t="shared" si="207"/>
        <v/>
      </c>
      <c r="T1003" s="6"/>
      <c r="U1003" s="20" t="str">
        <f>IF(T1003="","",(VLOOKUP(T1003,data!G:H,2,0)))</f>
        <v/>
      </c>
      <c r="V1003" s="7"/>
      <c r="W1003" s="22" t="str">
        <f t="shared" si="208"/>
        <v/>
      </c>
    </row>
    <row r="1004" spans="1:23">
      <c r="A1004" s="17" t="str">
        <f>IF(B1004="","",VLOOKUP(B1004,data!C:D,2,0))</f>
        <v/>
      </c>
      <c r="B1004" s="4"/>
      <c r="C1004" s="28"/>
      <c r="D1004" s="3" t="str">
        <f t="shared" si="196"/>
        <v/>
      </c>
      <c r="E1004" s="3" t="str">
        <f t="shared" si="197"/>
        <v/>
      </c>
      <c r="F1004" s="3" t="str">
        <f t="shared" si="198"/>
        <v/>
      </c>
      <c r="G1004" s="3" t="str">
        <f t="shared" si="199"/>
        <v/>
      </c>
      <c r="H1004" s="29" t="str">
        <f t="shared" si="200"/>
        <v/>
      </c>
      <c r="I1004" s="3" t="str">
        <f t="shared" si="201"/>
        <v/>
      </c>
      <c r="J1004" s="3" t="str">
        <f t="shared" si="202"/>
        <v/>
      </c>
      <c r="K1004" s="3" t="str">
        <f t="shared" si="203"/>
        <v/>
      </c>
      <c r="L1004" s="29" t="str">
        <f t="shared" si="204"/>
        <v/>
      </c>
      <c r="N1004" s="20" t="str">
        <f>IF(M1004="","",VLOOKUP(M1004,data!E:F,2,0))</f>
        <v/>
      </c>
      <c r="O1004" s="35" t="str">
        <f t="shared" si="205"/>
        <v/>
      </c>
      <c r="P1004" s="5"/>
      <c r="Q1004" s="5"/>
      <c r="R1004" s="22" t="str">
        <f t="shared" si="206"/>
        <v/>
      </c>
      <c r="S1004" s="22" t="str">
        <f t="shared" si="207"/>
        <v/>
      </c>
      <c r="T1004" s="6"/>
      <c r="U1004" s="20" t="str">
        <f>IF(T1004="","",(VLOOKUP(T1004,data!G:H,2,0)))</f>
        <v/>
      </c>
      <c r="V1004" s="7"/>
      <c r="W1004" s="22" t="str">
        <f t="shared" si="208"/>
        <v/>
      </c>
    </row>
    <row r="1005" spans="1:23">
      <c r="A1005" s="17" t="str">
        <f>IF(B1005="","",VLOOKUP(B1005,data!C:D,2,0))</f>
        <v/>
      </c>
      <c r="B1005" s="4"/>
      <c r="C1005" s="28"/>
      <c r="D1005" s="3" t="str">
        <f t="shared" si="196"/>
        <v/>
      </c>
      <c r="E1005" s="3" t="str">
        <f t="shared" si="197"/>
        <v/>
      </c>
      <c r="F1005" s="3" t="str">
        <f t="shared" si="198"/>
        <v/>
      </c>
      <c r="G1005" s="3" t="str">
        <f t="shared" si="199"/>
        <v/>
      </c>
      <c r="H1005" s="29" t="str">
        <f t="shared" si="200"/>
        <v/>
      </c>
      <c r="I1005" s="3" t="str">
        <f t="shared" si="201"/>
        <v/>
      </c>
      <c r="J1005" s="3" t="str">
        <f t="shared" si="202"/>
        <v/>
      </c>
      <c r="K1005" s="3" t="str">
        <f t="shared" si="203"/>
        <v/>
      </c>
      <c r="L1005" s="29" t="str">
        <f t="shared" si="204"/>
        <v/>
      </c>
      <c r="N1005" s="20" t="str">
        <f>IF(M1005="","",VLOOKUP(M1005,data!E:F,2,0))</f>
        <v/>
      </c>
      <c r="O1005" s="35" t="str">
        <f t="shared" si="205"/>
        <v/>
      </c>
      <c r="P1005" s="5"/>
      <c r="Q1005" s="5"/>
      <c r="R1005" s="22" t="str">
        <f t="shared" si="206"/>
        <v/>
      </c>
      <c r="S1005" s="22" t="str">
        <f t="shared" si="207"/>
        <v/>
      </c>
      <c r="T1005" s="6"/>
      <c r="U1005" s="20" t="str">
        <f>IF(T1005="","",(VLOOKUP(T1005,data!G:H,2,0)))</f>
        <v/>
      </c>
      <c r="V1005" s="7"/>
      <c r="W1005" s="22" t="str">
        <f t="shared" si="208"/>
        <v/>
      </c>
    </row>
    <row r="1006" spans="1:23">
      <c r="A1006" s="17" t="str">
        <f>IF(B1006="","",VLOOKUP(B1006,data!C:D,2,0))</f>
        <v/>
      </c>
      <c r="B1006" s="4"/>
      <c r="C1006" s="28"/>
      <c r="D1006" s="3" t="str">
        <f t="shared" si="196"/>
        <v/>
      </c>
      <c r="E1006" s="3" t="str">
        <f t="shared" si="197"/>
        <v/>
      </c>
      <c r="F1006" s="3" t="str">
        <f t="shared" si="198"/>
        <v/>
      </c>
      <c r="G1006" s="3" t="str">
        <f t="shared" si="199"/>
        <v/>
      </c>
      <c r="H1006" s="29" t="str">
        <f t="shared" si="200"/>
        <v/>
      </c>
      <c r="I1006" s="3" t="str">
        <f t="shared" si="201"/>
        <v/>
      </c>
      <c r="J1006" s="3" t="str">
        <f t="shared" si="202"/>
        <v/>
      </c>
      <c r="K1006" s="3" t="str">
        <f t="shared" si="203"/>
        <v/>
      </c>
      <c r="L1006" s="29" t="str">
        <f t="shared" si="204"/>
        <v/>
      </c>
      <c r="N1006" s="20" t="str">
        <f>IF(M1006="","",VLOOKUP(M1006,data!E:F,2,0))</f>
        <v/>
      </c>
      <c r="O1006" s="35" t="str">
        <f t="shared" si="205"/>
        <v/>
      </c>
      <c r="P1006" s="5"/>
      <c r="Q1006" s="5"/>
      <c r="R1006" s="22" t="str">
        <f t="shared" si="206"/>
        <v/>
      </c>
      <c r="S1006" s="22" t="str">
        <f t="shared" si="207"/>
        <v/>
      </c>
      <c r="T1006" s="6"/>
      <c r="U1006" s="20" t="str">
        <f>IF(T1006="","",(VLOOKUP(T1006,data!G:H,2,0)))</f>
        <v/>
      </c>
      <c r="V1006" s="7"/>
      <c r="W1006" s="22" t="str">
        <f t="shared" si="208"/>
        <v/>
      </c>
    </row>
    <row r="1007" spans="1:23">
      <c r="A1007" s="17" t="str">
        <f>IF(B1007="","",VLOOKUP(B1007,data!C:D,2,0))</f>
        <v/>
      </c>
      <c r="B1007" s="4"/>
      <c r="C1007" s="28"/>
      <c r="D1007" s="3" t="str">
        <f t="shared" si="196"/>
        <v/>
      </c>
      <c r="E1007" s="3" t="str">
        <f t="shared" si="197"/>
        <v/>
      </c>
      <c r="F1007" s="3" t="str">
        <f t="shared" si="198"/>
        <v/>
      </c>
      <c r="G1007" s="3" t="str">
        <f t="shared" si="199"/>
        <v/>
      </c>
      <c r="H1007" s="29" t="str">
        <f t="shared" si="200"/>
        <v/>
      </c>
      <c r="I1007" s="3" t="str">
        <f t="shared" si="201"/>
        <v/>
      </c>
      <c r="J1007" s="3" t="str">
        <f t="shared" si="202"/>
        <v/>
      </c>
      <c r="K1007" s="3" t="str">
        <f t="shared" si="203"/>
        <v/>
      </c>
      <c r="L1007" s="29" t="str">
        <f t="shared" si="204"/>
        <v/>
      </c>
      <c r="N1007" s="20" t="str">
        <f>IF(M1007="","",VLOOKUP(M1007,data!E:F,2,0))</f>
        <v/>
      </c>
      <c r="O1007" s="35" t="str">
        <f t="shared" si="205"/>
        <v/>
      </c>
      <c r="P1007" s="5"/>
      <c r="Q1007" s="5"/>
      <c r="R1007" s="22" t="str">
        <f t="shared" si="206"/>
        <v/>
      </c>
      <c r="S1007" s="22" t="str">
        <f t="shared" si="207"/>
        <v/>
      </c>
      <c r="T1007" s="6"/>
      <c r="U1007" s="20" t="str">
        <f>IF(T1007="","",(VLOOKUP(T1007,data!G:H,2,0)))</f>
        <v/>
      </c>
      <c r="V1007" s="7"/>
      <c r="W1007" s="22" t="str">
        <f t="shared" si="208"/>
        <v/>
      </c>
    </row>
    <row r="1008" spans="1:23">
      <c r="A1008" s="17" t="str">
        <f>IF(B1008="","",VLOOKUP(B1008,data!C:D,2,0))</f>
        <v/>
      </c>
      <c r="B1008" s="4"/>
      <c r="C1008" s="28"/>
      <c r="D1008" s="3" t="str">
        <f t="shared" si="196"/>
        <v/>
      </c>
      <c r="E1008" s="3" t="str">
        <f t="shared" si="197"/>
        <v/>
      </c>
      <c r="F1008" s="3" t="str">
        <f t="shared" si="198"/>
        <v/>
      </c>
      <c r="G1008" s="3" t="str">
        <f t="shared" si="199"/>
        <v/>
      </c>
      <c r="H1008" s="29" t="str">
        <f t="shared" si="200"/>
        <v/>
      </c>
      <c r="I1008" s="3" t="str">
        <f t="shared" si="201"/>
        <v/>
      </c>
      <c r="J1008" s="3" t="str">
        <f t="shared" si="202"/>
        <v/>
      </c>
      <c r="K1008" s="3" t="str">
        <f t="shared" si="203"/>
        <v/>
      </c>
      <c r="L1008" s="29" t="str">
        <f t="shared" si="204"/>
        <v/>
      </c>
      <c r="N1008" s="20" t="str">
        <f>IF(M1008="","",VLOOKUP(M1008,data!E:F,2,0))</f>
        <v/>
      </c>
      <c r="O1008" s="35" t="str">
        <f t="shared" si="205"/>
        <v/>
      </c>
      <c r="P1008" s="5"/>
      <c r="Q1008" s="5"/>
      <c r="R1008" s="22" t="str">
        <f t="shared" si="206"/>
        <v/>
      </c>
      <c r="S1008" s="22" t="str">
        <f t="shared" si="207"/>
        <v/>
      </c>
      <c r="T1008" s="6"/>
      <c r="U1008" s="20" t="str">
        <f>IF(T1008="","",(VLOOKUP(T1008,data!G:H,2,0)))</f>
        <v/>
      </c>
      <c r="V1008" s="7"/>
      <c r="W1008" s="22" t="str">
        <f t="shared" si="208"/>
        <v/>
      </c>
    </row>
    <row r="1009" spans="1:23">
      <c r="A1009" s="17" t="str">
        <f>IF(B1009="","",VLOOKUP(B1009,data!C:D,2,0))</f>
        <v/>
      </c>
      <c r="B1009" s="4"/>
      <c r="C1009" s="28"/>
      <c r="D1009" s="3" t="str">
        <f t="shared" si="196"/>
        <v/>
      </c>
      <c r="E1009" s="3" t="str">
        <f t="shared" si="197"/>
        <v/>
      </c>
      <c r="F1009" s="3" t="str">
        <f t="shared" si="198"/>
        <v/>
      </c>
      <c r="G1009" s="3" t="str">
        <f t="shared" si="199"/>
        <v/>
      </c>
      <c r="H1009" s="29" t="str">
        <f t="shared" si="200"/>
        <v/>
      </c>
      <c r="I1009" s="3" t="str">
        <f t="shared" si="201"/>
        <v/>
      </c>
      <c r="J1009" s="3" t="str">
        <f t="shared" si="202"/>
        <v/>
      </c>
      <c r="K1009" s="3" t="str">
        <f t="shared" si="203"/>
        <v/>
      </c>
      <c r="L1009" s="29" t="str">
        <f t="shared" si="204"/>
        <v/>
      </c>
      <c r="N1009" s="20" t="str">
        <f>IF(M1009="","",VLOOKUP(M1009,data!E:F,2,0))</f>
        <v/>
      </c>
      <c r="O1009" s="35" t="str">
        <f t="shared" si="205"/>
        <v/>
      </c>
      <c r="P1009" s="5"/>
      <c r="Q1009" s="5"/>
      <c r="R1009" s="22" t="str">
        <f t="shared" si="206"/>
        <v/>
      </c>
      <c r="S1009" s="22" t="str">
        <f t="shared" si="207"/>
        <v/>
      </c>
      <c r="T1009" s="6"/>
      <c r="U1009" s="20" t="str">
        <f>IF(T1009="","",(VLOOKUP(T1009,data!G:H,2,0)))</f>
        <v/>
      </c>
      <c r="V1009" s="7"/>
      <c r="W1009" s="22" t="str">
        <f t="shared" si="208"/>
        <v/>
      </c>
    </row>
    <row r="1010" spans="1:23">
      <c r="A1010" s="17" t="str">
        <f>IF(B1010="","",VLOOKUP(B1010,data!C:D,2,0))</f>
        <v/>
      </c>
      <c r="B1010" s="4"/>
      <c r="C1010" s="28"/>
      <c r="D1010" s="3" t="str">
        <f t="shared" si="196"/>
        <v/>
      </c>
      <c r="E1010" s="3" t="str">
        <f t="shared" si="197"/>
        <v/>
      </c>
      <c r="F1010" s="3" t="str">
        <f t="shared" si="198"/>
        <v/>
      </c>
      <c r="G1010" s="3" t="str">
        <f t="shared" si="199"/>
        <v/>
      </c>
      <c r="H1010" s="29" t="str">
        <f t="shared" si="200"/>
        <v/>
      </c>
      <c r="I1010" s="3" t="str">
        <f t="shared" si="201"/>
        <v/>
      </c>
      <c r="J1010" s="3" t="str">
        <f t="shared" si="202"/>
        <v/>
      </c>
      <c r="K1010" s="3" t="str">
        <f t="shared" si="203"/>
        <v/>
      </c>
      <c r="L1010" s="29" t="str">
        <f t="shared" si="204"/>
        <v/>
      </c>
      <c r="N1010" s="20" t="str">
        <f>IF(M1010="","",VLOOKUP(M1010,data!E:F,2,0))</f>
        <v/>
      </c>
      <c r="O1010" s="35" t="str">
        <f t="shared" si="205"/>
        <v/>
      </c>
      <c r="P1010" s="5"/>
      <c r="Q1010" s="5"/>
      <c r="R1010" s="22" t="str">
        <f t="shared" si="206"/>
        <v/>
      </c>
      <c r="S1010" s="22" t="str">
        <f t="shared" si="207"/>
        <v/>
      </c>
      <c r="T1010" s="6"/>
      <c r="U1010" s="20" t="str">
        <f>IF(T1010="","",(VLOOKUP(T1010,data!G:H,2,0)))</f>
        <v/>
      </c>
      <c r="V1010" s="7"/>
      <c r="W1010" s="22" t="str">
        <f t="shared" si="208"/>
        <v/>
      </c>
    </row>
    <row r="1011" spans="1:23">
      <c r="A1011" s="17" t="str">
        <f>IF(B1011="","",VLOOKUP(B1011,data!C:D,2,0))</f>
        <v/>
      </c>
      <c r="B1011" s="4"/>
      <c r="C1011" s="28"/>
      <c r="D1011" s="3" t="str">
        <f t="shared" si="196"/>
        <v/>
      </c>
      <c r="E1011" s="3" t="str">
        <f t="shared" si="197"/>
        <v/>
      </c>
      <c r="F1011" s="3" t="str">
        <f t="shared" si="198"/>
        <v/>
      </c>
      <c r="G1011" s="3" t="str">
        <f t="shared" si="199"/>
        <v/>
      </c>
      <c r="H1011" s="29" t="str">
        <f t="shared" si="200"/>
        <v/>
      </c>
      <c r="I1011" s="3" t="str">
        <f t="shared" si="201"/>
        <v/>
      </c>
      <c r="J1011" s="3" t="str">
        <f t="shared" si="202"/>
        <v/>
      </c>
      <c r="K1011" s="3" t="str">
        <f t="shared" si="203"/>
        <v/>
      </c>
      <c r="L1011" s="29" t="str">
        <f t="shared" si="204"/>
        <v/>
      </c>
      <c r="N1011" s="20" t="str">
        <f>IF(M1011="","",VLOOKUP(M1011,data!E:F,2,0))</f>
        <v/>
      </c>
      <c r="O1011" s="35" t="str">
        <f t="shared" si="205"/>
        <v/>
      </c>
      <c r="P1011" s="5"/>
      <c r="Q1011" s="5"/>
      <c r="R1011" s="22" t="str">
        <f t="shared" si="206"/>
        <v/>
      </c>
      <c r="S1011" s="22" t="str">
        <f t="shared" si="207"/>
        <v/>
      </c>
      <c r="T1011" s="6"/>
      <c r="U1011" s="20" t="str">
        <f>IF(T1011="","",(VLOOKUP(T1011,data!G:H,2,0)))</f>
        <v/>
      </c>
      <c r="V1011" s="7"/>
      <c r="W1011" s="22" t="str">
        <f t="shared" si="208"/>
        <v/>
      </c>
    </row>
    <row r="1012" spans="1:23">
      <c r="A1012" s="17" t="str">
        <f>IF(B1012="","",VLOOKUP(B1012,data!C:D,2,0))</f>
        <v/>
      </c>
      <c r="B1012" s="4"/>
      <c r="C1012" s="28"/>
      <c r="D1012" s="3" t="str">
        <f t="shared" si="196"/>
        <v/>
      </c>
      <c r="E1012" s="3" t="str">
        <f t="shared" si="197"/>
        <v/>
      </c>
      <c r="F1012" s="3" t="str">
        <f t="shared" si="198"/>
        <v/>
      </c>
      <c r="G1012" s="3" t="str">
        <f t="shared" si="199"/>
        <v/>
      </c>
      <c r="H1012" s="29" t="str">
        <f t="shared" si="200"/>
        <v/>
      </c>
      <c r="I1012" s="3" t="str">
        <f t="shared" si="201"/>
        <v/>
      </c>
      <c r="J1012" s="3" t="str">
        <f t="shared" si="202"/>
        <v/>
      </c>
      <c r="K1012" s="3" t="str">
        <f t="shared" si="203"/>
        <v/>
      </c>
      <c r="L1012" s="29" t="str">
        <f t="shared" si="204"/>
        <v/>
      </c>
      <c r="N1012" s="20" t="str">
        <f>IF(M1012="","",VLOOKUP(M1012,data!E:F,2,0))</f>
        <v/>
      </c>
      <c r="O1012" s="35" t="str">
        <f t="shared" si="205"/>
        <v/>
      </c>
      <c r="P1012" s="5"/>
      <c r="Q1012" s="5"/>
      <c r="R1012" s="22" t="str">
        <f t="shared" si="206"/>
        <v/>
      </c>
      <c r="S1012" s="22" t="str">
        <f t="shared" si="207"/>
        <v/>
      </c>
      <c r="T1012" s="6"/>
      <c r="U1012" s="20" t="str">
        <f>IF(T1012="","",(VLOOKUP(T1012,data!G:H,2,0)))</f>
        <v/>
      </c>
      <c r="V1012" s="7"/>
      <c r="W1012" s="22" t="str">
        <f t="shared" si="208"/>
        <v/>
      </c>
    </row>
    <row r="1013" spans="1:23">
      <c r="A1013" s="17" t="str">
        <f>IF(B1013="","",VLOOKUP(B1013,data!C:D,2,0))</f>
        <v/>
      </c>
      <c r="B1013" s="4"/>
      <c r="C1013" s="28"/>
      <c r="D1013" s="3" t="str">
        <f t="shared" si="196"/>
        <v/>
      </c>
      <c r="E1013" s="3" t="str">
        <f t="shared" si="197"/>
        <v/>
      </c>
      <c r="F1013" s="3" t="str">
        <f t="shared" si="198"/>
        <v/>
      </c>
      <c r="G1013" s="3" t="str">
        <f t="shared" si="199"/>
        <v/>
      </c>
      <c r="H1013" s="29" t="str">
        <f t="shared" si="200"/>
        <v/>
      </c>
      <c r="I1013" s="3" t="str">
        <f t="shared" si="201"/>
        <v/>
      </c>
      <c r="J1013" s="3" t="str">
        <f t="shared" si="202"/>
        <v/>
      </c>
      <c r="K1013" s="3" t="str">
        <f t="shared" si="203"/>
        <v/>
      </c>
      <c r="L1013" s="29" t="str">
        <f t="shared" si="204"/>
        <v/>
      </c>
      <c r="N1013" s="20" t="str">
        <f>IF(M1013="","",VLOOKUP(M1013,data!E:F,2,0))</f>
        <v/>
      </c>
      <c r="O1013" s="35" t="str">
        <f t="shared" si="205"/>
        <v/>
      </c>
      <c r="P1013" s="5"/>
      <c r="Q1013" s="5"/>
      <c r="R1013" s="22" t="str">
        <f t="shared" si="206"/>
        <v/>
      </c>
      <c r="S1013" s="22" t="str">
        <f t="shared" si="207"/>
        <v/>
      </c>
      <c r="T1013" s="6"/>
      <c r="U1013" s="20" t="str">
        <f>IF(T1013="","",(VLOOKUP(T1013,data!G:H,2,0)))</f>
        <v/>
      </c>
      <c r="V1013" s="7"/>
      <c r="W1013" s="22" t="str">
        <f t="shared" si="208"/>
        <v/>
      </c>
    </row>
    <row r="1014" spans="1:23">
      <c r="A1014" s="17" t="str">
        <f>IF(B1014="","",VLOOKUP(B1014,data!C:D,2,0))</f>
        <v/>
      </c>
      <c r="B1014" s="4"/>
      <c r="C1014" s="28"/>
      <c r="D1014" s="3" t="str">
        <f t="shared" si="196"/>
        <v/>
      </c>
      <c r="E1014" s="3" t="str">
        <f t="shared" si="197"/>
        <v/>
      </c>
      <c r="F1014" s="3" t="str">
        <f t="shared" si="198"/>
        <v/>
      </c>
      <c r="G1014" s="3" t="str">
        <f t="shared" si="199"/>
        <v/>
      </c>
      <c r="H1014" s="29" t="str">
        <f t="shared" si="200"/>
        <v/>
      </c>
      <c r="I1014" s="3" t="str">
        <f t="shared" si="201"/>
        <v/>
      </c>
      <c r="J1014" s="3" t="str">
        <f t="shared" si="202"/>
        <v/>
      </c>
      <c r="K1014" s="3" t="str">
        <f t="shared" si="203"/>
        <v/>
      </c>
      <c r="L1014" s="29" t="str">
        <f t="shared" si="204"/>
        <v/>
      </c>
      <c r="N1014" s="20" t="str">
        <f>IF(M1014="","",VLOOKUP(M1014,data!E:F,2,0))</f>
        <v/>
      </c>
      <c r="O1014" s="35" t="str">
        <f t="shared" si="205"/>
        <v/>
      </c>
      <c r="P1014" s="5"/>
      <c r="Q1014" s="5"/>
      <c r="R1014" s="22" t="str">
        <f t="shared" si="206"/>
        <v/>
      </c>
      <c r="S1014" s="22" t="str">
        <f t="shared" si="207"/>
        <v/>
      </c>
      <c r="T1014" s="6"/>
      <c r="U1014" s="20" t="str">
        <f>IF(T1014="","",(VLOOKUP(T1014,data!G:H,2,0)))</f>
        <v/>
      </c>
      <c r="V1014" s="7"/>
      <c r="W1014" s="22" t="str">
        <f t="shared" si="208"/>
        <v/>
      </c>
    </row>
    <row r="1015" spans="1:23">
      <c r="A1015" s="17" t="str">
        <f>IF(B1015="","",VLOOKUP(B1015,data!C:D,2,0))</f>
        <v/>
      </c>
      <c r="B1015" s="4"/>
      <c r="C1015" s="28"/>
      <c r="D1015" s="3" t="str">
        <f t="shared" si="196"/>
        <v/>
      </c>
      <c r="E1015" s="3" t="str">
        <f t="shared" si="197"/>
        <v/>
      </c>
      <c r="F1015" s="3" t="str">
        <f t="shared" si="198"/>
        <v/>
      </c>
      <c r="G1015" s="3" t="str">
        <f t="shared" si="199"/>
        <v/>
      </c>
      <c r="H1015" s="29" t="str">
        <f t="shared" si="200"/>
        <v/>
      </c>
      <c r="I1015" s="3" t="str">
        <f t="shared" si="201"/>
        <v/>
      </c>
      <c r="J1015" s="3" t="str">
        <f t="shared" si="202"/>
        <v/>
      </c>
      <c r="K1015" s="3" t="str">
        <f t="shared" si="203"/>
        <v/>
      </c>
      <c r="L1015" s="29" t="str">
        <f t="shared" si="204"/>
        <v/>
      </c>
      <c r="N1015" s="20" t="str">
        <f>IF(M1015="","",VLOOKUP(M1015,data!E:F,2,0))</f>
        <v/>
      </c>
      <c r="O1015" s="35" t="str">
        <f t="shared" si="205"/>
        <v/>
      </c>
      <c r="P1015" s="5"/>
      <c r="Q1015" s="5"/>
      <c r="R1015" s="22" t="str">
        <f t="shared" si="206"/>
        <v/>
      </c>
      <c r="S1015" s="22" t="str">
        <f t="shared" si="207"/>
        <v/>
      </c>
      <c r="T1015" s="6"/>
      <c r="U1015" s="20" t="str">
        <f>IF(T1015="","",(VLOOKUP(T1015,data!G:H,2,0)))</f>
        <v/>
      </c>
      <c r="V1015" s="7"/>
      <c r="W1015" s="22" t="str">
        <f t="shared" si="208"/>
        <v/>
      </c>
    </row>
    <row r="1016" spans="1:23">
      <c r="A1016" s="17" t="str">
        <f>IF(B1016="","",VLOOKUP(B1016,data!C:D,2,0))</f>
        <v/>
      </c>
      <c r="B1016" s="4"/>
      <c r="C1016" s="28"/>
      <c r="D1016" s="3" t="str">
        <f t="shared" si="196"/>
        <v/>
      </c>
      <c r="E1016" s="3" t="str">
        <f t="shared" si="197"/>
        <v/>
      </c>
      <c r="F1016" s="3" t="str">
        <f t="shared" si="198"/>
        <v/>
      </c>
      <c r="G1016" s="3" t="str">
        <f t="shared" si="199"/>
        <v/>
      </c>
      <c r="H1016" s="29" t="str">
        <f t="shared" si="200"/>
        <v/>
      </c>
      <c r="I1016" s="3" t="str">
        <f t="shared" si="201"/>
        <v/>
      </c>
      <c r="J1016" s="3" t="str">
        <f t="shared" si="202"/>
        <v/>
      </c>
      <c r="K1016" s="3" t="str">
        <f t="shared" si="203"/>
        <v/>
      </c>
      <c r="L1016" s="29" t="str">
        <f t="shared" si="204"/>
        <v/>
      </c>
      <c r="N1016" s="20" t="str">
        <f>IF(M1016="","",VLOOKUP(M1016,data!E:F,2,0))</f>
        <v/>
      </c>
      <c r="O1016" s="35" t="str">
        <f t="shared" si="205"/>
        <v/>
      </c>
      <c r="P1016" s="5"/>
      <c r="Q1016" s="5"/>
      <c r="R1016" s="22" t="str">
        <f t="shared" si="206"/>
        <v/>
      </c>
      <c r="S1016" s="22" t="str">
        <f t="shared" si="207"/>
        <v/>
      </c>
      <c r="T1016" s="6"/>
      <c r="U1016" s="20" t="str">
        <f>IF(T1016="","",(VLOOKUP(T1016,data!G:H,2,0)))</f>
        <v/>
      </c>
      <c r="V1016" s="7"/>
      <c r="W1016" s="22" t="str">
        <f t="shared" si="208"/>
        <v/>
      </c>
    </row>
    <row r="1017" spans="1:23">
      <c r="A1017" s="17" t="str">
        <f>IF(B1017="","",VLOOKUP(B1017,data!C:D,2,0))</f>
        <v/>
      </c>
      <c r="B1017" s="4"/>
      <c r="C1017" s="28"/>
      <c r="D1017" s="3" t="str">
        <f t="shared" si="196"/>
        <v/>
      </c>
      <c r="E1017" s="3" t="str">
        <f t="shared" si="197"/>
        <v/>
      </c>
      <c r="F1017" s="3" t="str">
        <f t="shared" si="198"/>
        <v/>
      </c>
      <c r="G1017" s="3" t="str">
        <f t="shared" si="199"/>
        <v/>
      </c>
      <c r="H1017" s="29" t="str">
        <f t="shared" si="200"/>
        <v/>
      </c>
      <c r="I1017" s="3" t="str">
        <f t="shared" si="201"/>
        <v/>
      </c>
      <c r="J1017" s="3" t="str">
        <f t="shared" si="202"/>
        <v/>
      </c>
      <c r="K1017" s="3" t="str">
        <f t="shared" si="203"/>
        <v/>
      </c>
      <c r="L1017" s="29" t="str">
        <f t="shared" si="204"/>
        <v/>
      </c>
      <c r="N1017" s="20" t="str">
        <f>IF(M1017="","",VLOOKUP(M1017,data!E:F,2,0))</f>
        <v/>
      </c>
      <c r="O1017" s="35" t="str">
        <f t="shared" si="205"/>
        <v/>
      </c>
      <c r="P1017" s="5"/>
      <c r="Q1017" s="5"/>
      <c r="R1017" s="22" t="str">
        <f t="shared" si="206"/>
        <v/>
      </c>
      <c r="S1017" s="22" t="str">
        <f t="shared" si="207"/>
        <v/>
      </c>
      <c r="T1017" s="6"/>
      <c r="U1017" s="20" t="str">
        <f>IF(T1017="","",(VLOOKUP(T1017,data!G:H,2,0)))</f>
        <v/>
      </c>
      <c r="V1017" s="7"/>
      <c r="W1017" s="22" t="str">
        <f t="shared" si="208"/>
        <v/>
      </c>
    </row>
    <row r="1018" spans="1:23">
      <c r="A1018" s="17" t="str">
        <f>IF(B1018="","",VLOOKUP(B1018,data!C:D,2,0))</f>
        <v/>
      </c>
      <c r="B1018" s="4"/>
      <c r="C1018" s="28"/>
      <c r="D1018" s="3" t="str">
        <f t="shared" si="196"/>
        <v/>
      </c>
      <c r="E1018" s="3" t="str">
        <f t="shared" si="197"/>
        <v/>
      </c>
      <c r="F1018" s="3" t="str">
        <f t="shared" si="198"/>
        <v/>
      </c>
      <c r="G1018" s="3" t="str">
        <f t="shared" si="199"/>
        <v/>
      </c>
      <c r="H1018" s="29" t="str">
        <f t="shared" si="200"/>
        <v/>
      </c>
      <c r="I1018" s="3" t="str">
        <f t="shared" si="201"/>
        <v/>
      </c>
      <c r="J1018" s="3" t="str">
        <f t="shared" si="202"/>
        <v/>
      </c>
      <c r="K1018" s="3" t="str">
        <f t="shared" si="203"/>
        <v/>
      </c>
      <c r="L1018" s="29" t="str">
        <f t="shared" si="204"/>
        <v/>
      </c>
      <c r="N1018" s="20" t="str">
        <f>IF(M1018="","",VLOOKUP(M1018,data!E:F,2,0))</f>
        <v/>
      </c>
      <c r="O1018" s="35" t="str">
        <f t="shared" si="205"/>
        <v/>
      </c>
      <c r="P1018" s="5"/>
      <c r="Q1018" s="5"/>
      <c r="R1018" s="22" t="str">
        <f t="shared" si="206"/>
        <v/>
      </c>
      <c r="S1018" s="22" t="str">
        <f t="shared" si="207"/>
        <v/>
      </c>
      <c r="T1018" s="6"/>
      <c r="U1018" s="20" t="str">
        <f>IF(T1018="","",(VLOOKUP(T1018,data!G:H,2,0)))</f>
        <v/>
      </c>
      <c r="V1018" s="7"/>
      <c r="W1018" s="22" t="str">
        <f t="shared" si="208"/>
        <v/>
      </c>
    </row>
    <row r="1019" spans="1:23">
      <c r="A1019" s="17" t="str">
        <f>IF(B1019="","",VLOOKUP(B1019,data!C:D,2,0))</f>
        <v/>
      </c>
      <c r="B1019" s="4"/>
      <c r="C1019" s="28"/>
      <c r="D1019" s="3" t="str">
        <f t="shared" si="196"/>
        <v/>
      </c>
      <c r="E1019" s="3" t="str">
        <f t="shared" si="197"/>
        <v/>
      </c>
      <c r="F1019" s="3" t="str">
        <f t="shared" si="198"/>
        <v/>
      </c>
      <c r="G1019" s="3" t="str">
        <f t="shared" si="199"/>
        <v/>
      </c>
      <c r="H1019" s="29" t="str">
        <f t="shared" si="200"/>
        <v/>
      </c>
      <c r="I1019" s="3" t="str">
        <f t="shared" si="201"/>
        <v/>
      </c>
      <c r="J1019" s="3" t="str">
        <f t="shared" si="202"/>
        <v/>
      </c>
      <c r="K1019" s="3" t="str">
        <f t="shared" si="203"/>
        <v/>
      </c>
      <c r="L1019" s="29" t="str">
        <f t="shared" si="204"/>
        <v/>
      </c>
      <c r="N1019" s="20" t="str">
        <f>IF(M1019="","",VLOOKUP(M1019,data!E:F,2,0))</f>
        <v/>
      </c>
      <c r="O1019" s="35" t="str">
        <f t="shared" si="205"/>
        <v/>
      </c>
      <c r="P1019" s="5"/>
      <c r="Q1019" s="5"/>
      <c r="R1019" s="22" t="str">
        <f t="shared" si="206"/>
        <v/>
      </c>
      <c r="S1019" s="22" t="str">
        <f t="shared" si="207"/>
        <v/>
      </c>
      <c r="T1019" s="6"/>
      <c r="U1019" s="20" t="str">
        <f>IF(T1019="","",(VLOOKUP(T1019,data!G:H,2,0)))</f>
        <v/>
      </c>
      <c r="V1019" s="7"/>
      <c r="W1019" s="22" t="str">
        <f t="shared" si="208"/>
        <v/>
      </c>
    </row>
    <row r="1020" spans="1:23">
      <c r="A1020" s="17" t="str">
        <f>IF(B1020="","",VLOOKUP(B1020,data!C:D,2,0))</f>
        <v/>
      </c>
      <c r="B1020" s="4"/>
      <c r="C1020" s="28"/>
      <c r="D1020" s="3" t="str">
        <f t="shared" si="196"/>
        <v/>
      </c>
      <c r="E1020" s="3" t="str">
        <f t="shared" si="197"/>
        <v/>
      </c>
      <c r="F1020" s="3" t="str">
        <f t="shared" si="198"/>
        <v/>
      </c>
      <c r="G1020" s="3" t="str">
        <f t="shared" si="199"/>
        <v/>
      </c>
      <c r="H1020" s="29" t="str">
        <f t="shared" si="200"/>
        <v/>
      </c>
      <c r="I1020" s="3" t="str">
        <f t="shared" si="201"/>
        <v/>
      </c>
      <c r="J1020" s="3" t="str">
        <f t="shared" si="202"/>
        <v/>
      </c>
      <c r="K1020" s="3" t="str">
        <f t="shared" si="203"/>
        <v/>
      </c>
      <c r="L1020" s="29" t="str">
        <f t="shared" si="204"/>
        <v/>
      </c>
      <c r="N1020" s="20" t="str">
        <f>IF(M1020="","",VLOOKUP(M1020,data!E:F,2,0))</f>
        <v/>
      </c>
      <c r="O1020" s="35" t="str">
        <f t="shared" si="205"/>
        <v/>
      </c>
      <c r="P1020" s="5"/>
      <c r="Q1020" s="5"/>
      <c r="R1020" s="22" t="str">
        <f t="shared" si="206"/>
        <v/>
      </c>
      <c r="S1020" s="22" t="str">
        <f t="shared" si="207"/>
        <v/>
      </c>
      <c r="T1020" s="6"/>
      <c r="U1020" s="20" t="str">
        <f>IF(T1020="","",(VLOOKUP(T1020,data!G:H,2,0)))</f>
        <v/>
      </c>
      <c r="V1020" s="7"/>
      <c r="W1020" s="22" t="str">
        <f t="shared" si="208"/>
        <v/>
      </c>
    </row>
    <row r="1021" spans="1:23">
      <c r="A1021" s="17" t="str">
        <f>IF(B1021="","",VLOOKUP(B1021,data!C:D,2,0))</f>
        <v/>
      </c>
      <c r="B1021" s="4"/>
      <c r="C1021" s="28"/>
      <c r="D1021" s="3" t="str">
        <f t="shared" si="196"/>
        <v/>
      </c>
      <c r="E1021" s="3" t="str">
        <f t="shared" si="197"/>
        <v/>
      </c>
      <c r="F1021" s="3" t="str">
        <f t="shared" si="198"/>
        <v/>
      </c>
      <c r="G1021" s="3" t="str">
        <f t="shared" si="199"/>
        <v/>
      </c>
      <c r="H1021" s="29" t="str">
        <f t="shared" si="200"/>
        <v/>
      </c>
      <c r="I1021" s="3" t="str">
        <f t="shared" si="201"/>
        <v/>
      </c>
      <c r="J1021" s="3" t="str">
        <f t="shared" si="202"/>
        <v/>
      </c>
      <c r="K1021" s="3" t="str">
        <f t="shared" si="203"/>
        <v/>
      </c>
      <c r="L1021" s="29" t="str">
        <f t="shared" si="204"/>
        <v/>
      </c>
      <c r="N1021" s="20" t="str">
        <f>IF(M1021="","",VLOOKUP(M1021,data!E:F,2,0))</f>
        <v/>
      </c>
      <c r="O1021" s="35" t="str">
        <f t="shared" si="205"/>
        <v/>
      </c>
      <c r="P1021" s="5"/>
      <c r="Q1021" s="5"/>
      <c r="R1021" s="22" t="str">
        <f t="shared" si="206"/>
        <v/>
      </c>
      <c r="S1021" s="22" t="str">
        <f t="shared" si="207"/>
        <v/>
      </c>
      <c r="T1021" s="6"/>
      <c r="U1021" s="20" t="str">
        <f>IF(T1021="","",(VLOOKUP(T1021,data!G:H,2,0)))</f>
        <v/>
      </c>
      <c r="V1021" s="7"/>
      <c r="W1021" s="22" t="str">
        <f t="shared" si="208"/>
        <v/>
      </c>
    </row>
    <row r="1022" spans="1:23">
      <c r="A1022" s="17" t="str">
        <f>IF(B1022="","",VLOOKUP(B1022,data!C:D,2,0))</f>
        <v/>
      </c>
      <c r="B1022" s="4"/>
      <c r="C1022" s="28"/>
      <c r="D1022" s="3" t="str">
        <f t="shared" si="196"/>
        <v/>
      </c>
      <c r="E1022" s="3" t="str">
        <f t="shared" si="197"/>
        <v/>
      </c>
      <c r="F1022" s="3" t="str">
        <f t="shared" si="198"/>
        <v/>
      </c>
      <c r="G1022" s="3" t="str">
        <f t="shared" si="199"/>
        <v/>
      </c>
      <c r="H1022" s="29" t="str">
        <f t="shared" si="200"/>
        <v/>
      </c>
      <c r="I1022" s="3" t="str">
        <f t="shared" si="201"/>
        <v/>
      </c>
      <c r="J1022" s="3" t="str">
        <f t="shared" si="202"/>
        <v/>
      </c>
      <c r="K1022" s="3" t="str">
        <f t="shared" si="203"/>
        <v/>
      </c>
      <c r="L1022" s="29" t="str">
        <f t="shared" si="204"/>
        <v/>
      </c>
      <c r="N1022" s="20" t="str">
        <f>IF(M1022="","",VLOOKUP(M1022,data!E:F,2,0))</f>
        <v/>
      </c>
      <c r="O1022" s="35" t="str">
        <f t="shared" si="205"/>
        <v/>
      </c>
      <c r="P1022" s="5"/>
      <c r="Q1022" s="5"/>
      <c r="R1022" s="22" t="str">
        <f t="shared" si="206"/>
        <v/>
      </c>
      <c r="S1022" s="22" t="str">
        <f t="shared" si="207"/>
        <v/>
      </c>
      <c r="T1022" s="6"/>
      <c r="U1022" s="20" t="str">
        <f>IF(T1022="","",(VLOOKUP(T1022,data!G:H,2,0)))</f>
        <v/>
      </c>
      <c r="V1022" s="7"/>
      <c r="W1022" s="22" t="str">
        <f t="shared" si="208"/>
        <v/>
      </c>
    </row>
    <row r="1023" spans="1:23">
      <c r="A1023" s="17" t="str">
        <f>IF(B1023="","",VLOOKUP(B1023,data!C:D,2,0))</f>
        <v/>
      </c>
      <c r="B1023" s="4"/>
      <c r="C1023" s="28"/>
      <c r="D1023" s="3" t="str">
        <f t="shared" si="196"/>
        <v/>
      </c>
      <c r="E1023" s="3" t="str">
        <f t="shared" si="197"/>
        <v/>
      </c>
      <c r="F1023" s="3" t="str">
        <f t="shared" si="198"/>
        <v/>
      </c>
      <c r="G1023" s="3" t="str">
        <f t="shared" si="199"/>
        <v/>
      </c>
      <c r="H1023" s="29" t="str">
        <f t="shared" si="200"/>
        <v/>
      </c>
      <c r="I1023" s="3" t="str">
        <f t="shared" si="201"/>
        <v/>
      </c>
      <c r="J1023" s="3" t="str">
        <f t="shared" si="202"/>
        <v/>
      </c>
      <c r="K1023" s="3" t="str">
        <f t="shared" si="203"/>
        <v/>
      </c>
      <c r="L1023" s="29" t="str">
        <f t="shared" si="204"/>
        <v/>
      </c>
      <c r="N1023" s="20" t="str">
        <f>IF(M1023="","",VLOOKUP(M1023,data!E:F,2,0))</f>
        <v/>
      </c>
      <c r="O1023" s="35" t="str">
        <f t="shared" si="205"/>
        <v/>
      </c>
      <c r="P1023" s="5"/>
      <c r="Q1023" s="5"/>
      <c r="R1023" s="22" t="str">
        <f t="shared" si="206"/>
        <v/>
      </c>
      <c r="S1023" s="22" t="str">
        <f t="shared" si="207"/>
        <v/>
      </c>
      <c r="T1023" s="6"/>
      <c r="U1023" s="20" t="str">
        <f>IF(T1023="","",(VLOOKUP(T1023,data!G:H,2,0)))</f>
        <v/>
      </c>
      <c r="V1023" s="7"/>
      <c r="W1023" s="22" t="str">
        <f t="shared" si="208"/>
        <v/>
      </c>
    </row>
    <row r="1024" spans="1:23">
      <c r="A1024" s="17" t="str">
        <f>IF(B1024="","",VLOOKUP(B1024,data!C:D,2,0))</f>
        <v/>
      </c>
      <c r="B1024" s="4"/>
      <c r="C1024" s="28"/>
      <c r="D1024" s="3" t="str">
        <f t="shared" si="196"/>
        <v/>
      </c>
      <c r="E1024" s="3" t="str">
        <f t="shared" si="197"/>
        <v/>
      </c>
      <c r="F1024" s="3" t="str">
        <f t="shared" si="198"/>
        <v/>
      </c>
      <c r="G1024" s="3" t="str">
        <f t="shared" si="199"/>
        <v/>
      </c>
      <c r="H1024" s="29" t="str">
        <f t="shared" si="200"/>
        <v/>
      </c>
      <c r="I1024" s="3" t="str">
        <f t="shared" si="201"/>
        <v/>
      </c>
      <c r="J1024" s="3" t="str">
        <f t="shared" si="202"/>
        <v/>
      </c>
      <c r="K1024" s="3" t="str">
        <f t="shared" si="203"/>
        <v/>
      </c>
      <c r="L1024" s="29" t="str">
        <f t="shared" si="204"/>
        <v/>
      </c>
      <c r="N1024" s="20" t="str">
        <f>IF(M1024="","",VLOOKUP(M1024,data!E:F,2,0))</f>
        <v/>
      </c>
      <c r="O1024" s="35" t="str">
        <f t="shared" si="205"/>
        <v/>
      </c>
      <c r="P1024" s="5"/>
      <c r="Q1024" s="5"/>
      <c r="R1024" s="22" t="str">
        <f t="shared" si="206"/>
        <v/>
      </c>
      <c r="S1024" s="22" t="str">
        <f t="shared" si="207"/>
        <v/>
      </c>
      <c r="T1024" s="6"/>
      <c r="U1024" s="20" t="str">
        <f>IF(T1024="","",(VLOOKUP(T1024,data!G:H,2,0)))</f>
        <v/>
      </c>
      <c r="V1024" s="7"/>
      <c r="W1024" s="22" t="str">
        <f t="shared" si="208"/>
        <v/>
      </c>
    </row>
    <row r="1025" spans="1:23">
      <c r="A1025" s="17" t="str">
        <f>IF(B1025="","",VLOOKUP(B1025,data!C:D,2,0))</f>
        <v/>
      </c>
      <c r="B1025" s="4"/>
      <c r="C1025" s="28"/>
      <c r="D1025" s="3" t="str">
        <f t="shared" si="196"/>
        <v/>
      </c>
      <c r="E1025" s="3" t="str">
        <f t="shared" si="197"/>
        <v/>
      </c>
      <c r="F1025" s="3" t="str">
        <f t="shared" si="198"/>
        <v/>
      </c>
      <c r="G1025" s="3" t="str">
        <f t="shared" si="199"/>
        <v/>
      </c>
      <c r="H1025" s="29" t="str">
        <f t="shared" si="200"/>
        <v/>
      </c>
      <c r="I1025" s="3" t="str">
        <f t="shared" si="201"/>
        <v/>
      </c>
      <c r="J1025" s="3" t="str">
        <f t="shared" si="202"/>
        <v/>
      </c>
      <c r="K1025" s="3" t="str">
        <f t="shared" si="203"/>
        <v/>
      </c>
      <c r="L1025" s="29" t="str">
        <f t="shared" si="204"/>
        <v/>
      </c>
      <c r="N1025" s="20" t="str">
        <f>IF(M1025="","",VLOOKUP(M1025,data!E:F,2,0))</f>
        <v/>
      </c>
      <c r="O1025" s="35" t="str">
        <f t="shared" si="205"/>
        <v/>
      </c>
      <c r="P1025" s="5"/>
      <c r="Q1025" s="5"/>
      <c r="R1025" s="22" t="str">
        <f t="shared" si="206"/>
        <v/>
      </c>
      <c r="S1025" s="22" t="str">
        <f t="shared" si="207"/>
        <v/>
      </c>
      <c r="T1025" s="6"/>
      <c r="U1025" s="20" t="str">
        <f>IF(T1025="","",(VLOOKUP(T1025,data!G:H,2,0)))</f>
        <v/>
      </c>
      <c r="V1025" s="7"/>
      <c r="W1025" s="22" t="str">
        <f t="shared" si="208"/>
        <v/>
      </c>
    </row>
    <row r="1026" spans="1:23">
      <c r="A1026" s="17" t="str">
        <f>IF(B1026="","",VLOOKUP(B1026,data!C:D,2,0))</f>
        <v/>
      </c>
      <c r="B1026" s="4"/>
      <c r="C1026" s="28"/>
      <c r="D1026" s="3" t="str">
        <f t="shared" si="196"/>
        <v/>
      </c>
      <c r="E1026" s="3" t="str">
        <f t="shared" si="197"/>
        <v/>
      </c>
      <c r="F1026" s="3" t="str">
        <f t="shared" si="198"/>
        <v/>
      </c>
      <c r="G1026" s="3" t="str">
        <f t="shared" si="199"/>
        <v/>
      </c>
      <c r="H1026" s="29" t="str">
        <f t="shared" si="200"/>
        <v/>
      </c>
      <c r="I1026" s="3" t="str">
        <f t="shared" si="201"/>
        <v/>
      </c>
      <c r="J1026" s="3" t="str">
        <f t="shared" si="202"/>
        <v/>
      </c>
      <c r="K1026" s="3" t="str">
        <f t="shared" si="203"/>
        <v/>
      </c>
      <c r="L1026" s="29" t="str">
        <f t="shared" si="204"/>
        <v/>
      </c>
      <c r="N1026" s="20" t="str">
        <f>IF(M1026="","",VLOOKUP(M1026,data!E:F,2,0))</f>
        <v/>
      </c>
      <c r="O1026" s="35" t="str">
        <f t="shared" si="205"/>
        <v/>
      </c>
      <c r="P1026" s="5"/>
      <c r="Q1026" s="5"/>
      <c r="R1026" s="22" t="str">
        <f t="shared" si="206"/>
        <v/>
      </c>
      <c r="S1026" s="22" t="str">
        <f t="shared" si="207"/>
        <v/>
      </c>
      <c r="T1026" s="6"/>
      <c r="U1026" s="20" t="str">
        <f>IF(T1026="","",(VLOOKUP(T1026,data!G:H,2,0)))</f>
        <v/>
      </c>
      <c r="V1026" s="7"/>
      <c r="W1026" s="22" t="str">
        <f t="shared" si="208"/>
        <v/>
      </c>
    </row>
    <row r="1027" spans="1:23">
      <c r="A1027" s="17" t="str">
        <f>IF(B1027="","",VLOOKUP(B1027,data!C:D,2,0))</f>
        <v/>
      </c>
      <c r="B1027" s="4"/>
      <c r="C1027" s="28"/>
      <c r="D1027" s="3" t="str">
        <f t="shared" ref="D1027:D1090" si="209">IF(C1027="","",DAY(C1027))</f>
        <v/>
      </c>
      <c r="E1027" s="3" t="str">
        <f t="shared" ref="E1027:E1090" si="210">IF(C1027="","",MONTH(C1027))</f>
        <v/>
      </c>
      <c r="F1027" s="3" t="str">
        <f t="shared" ref="F1027:F1090" si="211">IF(C1027="","",YEAR(C1027))</f>
        <v/>
      </c>
      <c r="G1027" s="3" t="str">
        <f t="shared" ref="G1027:G1090" si="212">IF(C1027="","",(E1027&amp;"/"&amp;D1027&amp;"/"&amp;F1027))</f>
        <v/>
      </c>
      <c r="H1027" s="29" t="str">
        <f t="shared" ref="H1027:H1090" si="213">IF(C1027&gt;0,C1027,"")</f>
        <v/>
      </c>
      <c r="I1027" s="3" t="str">
        <f t="shared" ref="I1027:I1090" si="214">IF(H1027="","",DAY(H1027))</f>
        <v/>
      </c>
      <c r="J1027" s="3" t="str">
        <f t="shared" ref="J1027:J1090" si="215">IF(H1027="","",MONTH(H1027))</f>
        <v/>
      </c>
      <c r="K1027" s="3" t="str">
        <f t="shared" ref="K1027:K1090" si="216">IF(H1027="","",YEAR(H1027))</f>
        <v/>
      </c>
      <c r="L1027" s="29" t="str">
        <f t="shared" ref="L1027:L1090" si="217">IF(H1027="","",(J1027&amp;"/"&amp;I1027&amp;"/"&amp;K1027))</f>
        <v/>
      </c>
      <c r="N1027" s="20" t="str">
        <f>IF(M1027="","",VLOOKUP(M1027,data!E:F,2,0))</f>
        <v/>
      </c>
      <c r="O1027" s="35" t="str">
        <f t="shared" ref="O1027:O1090" si="218">IF(C1027&gt;0,1,"")</f>
        <v/>
      </c>
      <c r="P1027" s="5"/>
      <c r="Q1027" s="5"/>
      <c r="R1027" s="22" t="str">
        <f t="shared" ref="R1027:R1090" si="219">IF(P1027=0,"",MROUND(((Q1027-P1027)*24),0.5))</f>
        <v/>
      </c>
      <c r="S1027" s="22" t="str">
        <f t="shared" ref="S1027:S1090" si="220">IF(P1027=0,"",IF(Q1027=0,"",IF(W1027&gt;R1027,R1027,W1027)))</f>
        <v/>
      </c>
      <c r="T1027" s="6"/>
      <c r="U1027" s="20" t="str">
        <f>IF(T1027="","",(VLOOKUP(T1027,data!G:H,2,0)))</f>
        <v/>
      </c>
      <c r="V1027" s="7"/>
      <c r="W1027" s="22" t="str">
        <f t="shared" ref="W1027:W1090" si="221">IF(P1027=0,"",IF(M1027=5,4,IF(M1027=6,4,IF(M1027=7,4,IF(M1027=9,2,IF(M1027=10,2,IF(M1027=11,2,R1027)))))))</f>
        <v/>
      </c>
    </row>
    <row r="1028" spans="1:23">
      <c r="A1028" s="17" t="str">
        <f>IF(B1028="","",VLOOKUP(B1028,data!C:D,2,0))</f>
        <v/>
      </c>
      <c r="B1028" s="4"/>
      <c r="C1028" s="28"/>
      <c r="D1028" s="3" t="str">
        <f t="shared" si="209"/>
        <v/>
      </c>
      <c r="E1028" s="3" t="str">
        <f t="shared" si="210"/>
        <v/>
      </c>
      <c r="F1028" s="3" t="str">
        <f t="shared" si="211"/>
        <v/>
      </c>
      <c r="G1028" s="3" t="str">
        <f t="shared" si="212"/>
        <v/>
      </c>
      <c r="H1028" s="29" t="str">
        <f t="shared" si="213"/>
        <v/>
      </c>
      <c r="I1028" s="3" t="str">
        <f t="shared" si="214"/>
        <v/>
      </c>
      <c r="J1028" s="3" t="str">
        <f t="shared" si="215"/>
        <v/>
      </c>
      <c r="K1028" s="3" t="str">
        <f t="shared" si="216"/>
        <v/>
      </c>
      <c r="L1028" s="29" t="str">
        <f t="shared" si="217"/>
        <v/>
      </c>
      <c r="N1028" s="20" t="str">
        <f>IF(M1028="","",VLOOKUP(M1028,data!E:F,2,0))</f>
        <v/>
      </c>
      <c r="O1028" s="35" t="str">
        <f t="shared" si="218"/>
        <v/>
      </c>
      <c r="P1028" s="5"/>
      <c r="Q1028" s="5"/>
      <c r="R1028" s="22" t="str">
        <f t="shared" si="219"/>
        <v/>
      </c>
      <c r="S1028" s="22" t="str">
        <f t="shared" si="220"/>
        <v/>
      </c>
      <c r="T1028" s="6"/>
      <c r="U1028" s="20" t="str">
        <f>IF(T1028="","",(VLOOKUP(T1028,data!G:H,2,0)))</f>
        <v/>
      </c>
      <c r="V1028" s="7"/>
      <c r="W1028" s="22" t="str">
        <f t="shared" si="221"/>
        <v/>
      </c>
    </row>
    <row r="1029" spans="1:23">
      <c r="A1029" s="17" t="str">
        <f>IF(B1029="","",VLOOKUP(B1029,data!C:D,2,0))</f>
        <v/>
      </c>
      <c r="B1029" s="4"/>
      <c r="C1029" s="28"/>
      <c r="D1029" s="3" t="str">
        <f t="shared" si="209"/>
        <v/>
      </c>
      <c r="E1029" s="3" t="str">
        <f t="shared" si="210"/>
        <v/>
      </c>
      <c r="F1029" s="3" t="str">
        <f t="shared" si="211"/>
        <v/>
      </c>
      <c r="G1029" s="3" t="str">
        <f t="shared" si="212"/>
        <v/>
      </c>
      <c r="H1029" s="29" t="str">
        <f t="shared" si="213"/>
        <v/>
      </c>
      <c r="I1029" s="3" t="str">
        <f t="shared" si="214"/>
        <v/>
      </c>
      <c r="J1029" s="3" t="str">
        <f t="shared" si="215"/>
        <v/>
      </c>
      <c r="K1029" s="3" t="str">
        <f t="shared" si="216"/>
        <v/>
      </c>
      <c r="L1029" s="29" t="str">
        <f t="shared" si="217"/>
        <v/>
      </c>
      <c r="N1029" s="20" t="str">
        <f>IF(M1029="","",VLOOKUP(M1029,data!E:F,2,0))</f>
        <v/>
      </c>
      <c r="O1029" s="35" t="str">
        <f t="shared" si="218"/>
        <v/>
      </c>
      <c r="P1029" s="5"/>
      <c r="Q1029" s="5"/>
      <c r="R1029" s="22" t="str">
        <f t="shared" si="219"/>
        <v/>
      </c>
      <c r="S1029" s="22" t="str">
        <f t="shared" si="220"/>
        <v/>
      </c>
      <c r="T1029" s="6"/>
      <c r="U1029" s="20" t="str">
        <f>IF(T1029="","",(VLOOKUP(T1029,data!G:H,2,0)))</f>
        <v/>
      </c>
      <c r="V1029" s="7"/>
      <c r="W1029" s="22" t="str">
        <f t="shared" si="221"/>
        <v/>
      </c>
    </row>
    <row r="1030" spans="1:23">
      <c r="A1030" s="17" t="str">
        <f>IF(B1030="","",VLOOKUP(B1030,data!C:D,2,0))</f>
        <v/>
      </c>
      <c r="B1030" s="4"/>
      <c r="C1030" s="28"/>
      <c r="D1030" s="3" t="str">
        <f t="shared" si="209"/>
        <v/>
      </c>
      <c r="E1030" s="3" t="str">
        <f t="shared" si="210"/>
        <v/>
      </c>
      <c r="F1030" s="3" t="str">
        <f t="shared" si="211"/>
        <v/>
      </c>
      <c r="G1030" s="3" t="str">
        <f t="shared" si="212"/>
        <v/>
      </c>
      <c r="H1030" s="29" t="str">
        <f t="shared" si="213"/>
        <v/>
      </c>
      <c r="I1030" s="3" t="str">
        <f t="shared" si="214"/>
        <v/>
      </c>
      <c r="J1030" s="3" t="str">
        <f t="shared" si="215"/>
        <v/>
      </c>
      <c r="K1030" s="3" t="str">
        <f t="shared" si="216"/>
        <v/>
      </c>
      <c r="L1030" s="29" t="str">
        <f t="shared" si="217"/>
        <v/>
      </c>
      <c r="N1030" s="20" t="str">
        <f>IF(M1030="","",VLOOKUP(M1030,data!E:F,2,0))</f>
        <v/>
      </c>
      <c r="O1030" s="35" t="str">
        <f t="shared" si="218"/>
        <v/>
      </c>
      <c r="P1030" s="5"/>
      <c r="Q1030" s="5"/>
      <c r="R1030" s="22" t="str">
        <f t="shared" si="219"/>
        <v/>
      </c>
      <c r="S1030" s="22" t="str">
        <f t="shared" si="220"/>
        <v/>
      </c>
      <c r="T1030" s="6"/>
      <c r="U1030" s="20" t="str">
        <f>IF(T1030="","",(VLOOKUP(T1030,data!G:H,2,0)))</f>
        <v/>
      </c>
      <c r="V1030" s="7"/>
      <c r="W1030" s="22" t="str">
        <f t="shared" si="221"/>
        <v/>
      </c>
    </row>
    <row r="1031" spans="1:23">
      <c r="A1031" s="17" t="str">
        <f>IF(B1031="","",VLOOKUP(B1031,data!C:D,2,0))</f>
        <v/>
      </c>
      <c r="B1031" s="4"/>
      <c r="C1031" s="28"/>
      <c r="D1031" s="3" t="str">
        <f t="shared" si="209"/>
        <v/>
      </c>
      <c r="E1031" s="3" t="str">
        <f t="shared" si="210"/>
        <v/>
      </c>
      <c r="F1031" s="3" t="str">
        <f t="shared" si="211"/>
        <v/>
      </c>
      <c r="G1031" s="3" t="str">
        <f t="shared" si="212"/>
        <v/>
      </c>
      <c r="H1031" s="29" t="str">
        <f t="shared" si="213"/>
        <v/>
      </c>
      <c r="I1031" s="3" t="str">
        <f t="shared" si="214"/>
        <v/>
      </c>
      <c r="J1031" s="3" t="str">
        <f t="shared" si="215"/>
        <v/>
      </c>
      <c r="K1031" s="3" t="str">
        <f t="shared" si="216"/>
        <v/>
      </c>
      <c r="L1031" s="29" t="str">
        <f t="shared" si="217"/>
        <v/>
      </c>
      <c r="N1031" s="20" t="str">
        <f>IF(M1031="","",VLOOKUP(M1031,data!E:F,2,0))</f>
        <v/>
      </c>
      <c r="O1031" s="35" t="str">
        <f t="shared" si="218"/>
        <v/>
      </c>
      <c r="P1031" s="5"/>
      <c r="Q1031" s="5"/>
      <c r="R1031" s="22" t="str">
        <f t="shared" si="219"/>
        <v/>
      </c>
      <c r="S1031" s="22" t="str">
        <f t="shared" si="220"/>
        <v/>
      </c>
      <c r="T1031" s="6"/>
      <c r="U1031" s="20" t="str">
        <f>IF(T1031="","",(VLOOKUP(T1031,data!G:H,2,0)))</f>
        <v/>
      </c>
      <c r="V1031" s="7"/>
      <c r="W1031" s="22" t="str">
        <f t="shared" si="221"/>
        <v/>
      </c>
    </row>
    <row r="1032" spans="1:23">
      <c r="A1032" s="17" t="str">
        <f>IF(B1032="","",VLOOKUP(B1032,data!C:D,2,0))</f>
        <v/>
      </c>
      <c r="B1032" s="4"/>
      <c r="C1032" s="28"/>
      <c r="D1032" s="3" t="str">
        <f t="shared" si="209"/>
        <v/>
      </c>
      <c r="E1032" s="3" t="str">
        <f t="shared" si="210"/>
        <v/>
      </c>
      <c r="F1032" s="3" t="str">
        <f t="shared" si="211"/>
        <v/>
      </c>
      <c r="G1032" s="3" t="str">
        <f t="shared" si="212"/>
        <v/>
      </c>
      <c r="H1032" s="29" t="str">
        <f t="shared" si="213"/>
        <v/>
      </c>
      <c r="I1032" s="3" t="str">
        <f t="shared" si="214"/>
        <v/>
      </c>
      <c r="J1032" s="3" t="str">
        <f t="shared" si="215"/>
        <v/>
      </c>
      <c r="K1032" s="3" t="str">
        <f t="shared" si="216"/>
        <v/>
      </c>
      <c r="L1032" s="29" t="str">
        <f t="shared" si="217"/>
        <v/>
      </c>
      <c r="N1032" s="20" t="str">
        <f>IF(M1032="","",VLOOKUP(M1032,data!E:F,2,0))</f>
        <v/>
      </c>
      <c r="O1032" s="35" t="str">
        <f t="shared" si="218"/>
        <v/>
      </c>
      <c r="P1032" s="5"/>
      <c r="Q1032" s="5"/>
      <c r="R1032" s="22" t="str">
        <f t="shared" si="219"/>
        <v/>
      </c>
      <c r="S1032" s="22" t="str">
        <f t="shared" si="220"/>
        <v/>
      </c>
      <c r="T1032" s="6"/>
      <c r="U1032" s="20" t="str">
        <f>IF(T1032="","",(VLOOKUP(T1032,data!G:H,2,0)))</f>
        <v/>
      </c>
      <c r="V1032" s="7"/>
      <c r="W1032" s="22" t="str">
        <f t="shared" si="221"/>
        <v/>
      </c>
    </row>
    <row r="1033" spans="1:23">
      <c r="A1033" s="17" t="str">
        <f>IF(B1033="","",VLOOKUP(B1033,data!C:D,2,0))</f>
        <v/>
      </c>
      <c r="B1033" s="4"/>
      <c r="C1033" s="28"/>
      <c r="D1033" s="3" t="str">
        <f t="shared" si="209"/>
        <v/>
      </c>
      <c r="E1033" s="3" t="str">
        <f t="shared" si="210"/>
        <v/>
      </c>
      <c r="F1033" s="3" t="str">
        <f t="shared" si="211"/>
        <v/>
      </c>
      <c r="G1033" s="3" t="str">
        <f t="shared" si="212"/>
        <v/>
      </c>
      <c r="H1033" s="29" t="str">
        <f t="shared" si="213"/>
        <v/>
      </c>
      <c r="I1033" s="3" t="str">
        <f t="shared" si="214"/>
        <v/>
      </c>
      <c r="J1033" s="3" t="str">
        <f t="shared" si="215"/>
        <v/>
      </c>
      <c r="K1033" s="3" t="str">
        <f t="shared" si="216"/>
        <v/>
      </c>
      <c r="L1033" s="29" t="str">
        <f t="shared" si="217"/>
        <v/>
      </c>
      <c r="N1033" s="20" t="str">
        <f>IF(M1033="","",VLOOKUP(M1033,data!E:F,2,0))</f>
        <v/>
      </c>
      <c r="O1033" s="35" t="str">
        <f t="shared" si="218"/>
        <v/>
      </c>
      <c r="P1033" s="5"/>
      <c r="Q1033" s="5"/>
      <c r="R1033" s="22" t="str">
        <f t="shared" si="219"/>
        <v/>
      </c>
      <c r="S1033" s="22" t="str">
        <f t="shared" si="220"/>
        <v/>
      </c>
      <c r="T1033" s="6"/>
      <c r="U1033" s="20" t="str">
        <f>IF(T1033="","",(VLOOKUP(T1033,data!G:H,2,0)))</f>
        <v/>
      </c>
      <c r="V1033" s="7"/>
      <c r="W1033" s="22" t="str">
        <f t="shared" si="221"/>
        <v/>
      </c>
    </row>
    <row r="1034" spans="1:23">
      <c r="A1034" s="17" t="str">
        <f>IF(B1034="","",VLOOKUP(B1034,data!C:D,2,0))</f>
        <v/>
      </c>
      <c r="B1034" s="4"/>
      <c r="C1034" s="28"/>
      <c r="D1034" s="3" t="str">
        <f t="shared" si="209"/>
        <v/>
      </c>
      <c r="E1034" s="3" t="str">
        <f t="shared" si="210"/>
        <v/>
      </c>
      <c r="F1034" s="3" t="str">
        <f t="shared" si="211"/>
        <v/>
      </c>
      <c r="G1034" s="3" t="str">
        <f t="shared" si="212"/>
        <v/>
      </c>
      <c r="H1034" s="29" t="str">
        <f t="shared" si="213"/>
        <v/>
      </c>
      <c r="I1034" s="3" t="str">
        <f t="shared" si="214"/>
        <v/>
      </c>
      <c r="J1034" s="3" t="str">
        <f t="shared" si="215"/>
        <v/>
      </c>
      <c r="K1034" s="3" t="str">
        <f t="shared" si="216"/>
        <v/>
      </c>
      <c r="L1034" s="29" t="str">
        <f t="shared" si="217"/>
        <v/>
      </c>
      <c r="N1034" s="20" t="str">
        <f>IF(M1034="","",VLOOKUP(M1034,data!E:F,2,0))</f>
        <v/>
      </c>
      <c r="O1034" s="35" t="str">
        <f t="shared" si="218"/>
        <v/>
      </c>
      <c r="P1034" s="5"/>
      <c r="Q1034" s="5"/>
      <c r="R1034" s="22" t="str">
        <f t="shared" si="219"/>
        <v/>
      </c>
      <c r="S1034" s="22" t="str">
        <f t="shared" si="220"/>
        <v/>
      </c>
      <c r="T1034" s="6"/>
      <c r="U1034" s="20" t="str">
        <f>IF(T1034="","",(VLOOKUP(T1034,data!G:H,2,0)))</f>
        <v/>
      </c>
      <c r="V1034" s="7"/>
      <c r="W1034" s="22" t="str">
        <f t="shared" si="221"/>
        <v/>
      </c>
    </row>
    <row r="1035" spans="1:23">
      <c r="A1035" s="17" t="str">
        <f>IF(B1035="","",VLOOKUP(B1035,data!C:D,2,0))</f>
        <v/>
      </c>
      <c r="B1035" s="4"/>
      <c r="C1035" s="28"/>
      <c r="D1035" s="3" t="str">
        <f t="shared" si="209"/>
        <v/>
      </c>
      <c r="E1035" s="3" t="str">
        <f t="shared" si="210"/>
        <v/>
      </c>
      <c r="F1035" s="3" t="str">
        <f t="shared" si="211"/>
        <v/>
      </c>
      <c r="G1035" s="3" t="str">
        <f t="shared" si="212"/>
        <v/>
      </c>
      <c r="H1035" s="29" t="str">
        <f t="shared" si="213"/>
        <v/>
      </c>
      <c r="I1035" s="3" t="str">
        <f t="shared" si="214"/>
        <v/>
      </c>
      <c r="J1035" s="3" t="str">
        <f t="shared" si="215"/>
        <v/>
      </c>
      <c r="K1035" s="3" t="str">
        <f t="shared" si="216"/>
        <v/>
      </c>
      <c r="L1035" s="29" t="str">
        <f t="shared" si="217"/>
        <v/>
      </c>
      <c r="N1035" s="20" t="str">
        <f>IF(M1035="","",VLOOKUP(M1035,data!E:F,2,0))</f>
        <v/>
      </c>
      <c r="O1035" s="35" t="str">
        <f t="shared" si="218"/>
        <v/>
      </c>
      <c r="P1035" s="5"/>
      <c r="Q1035" s="5"/>
      <c r="R1035" s="22" t="str">
        <f t="shared" si="219"/>
        <v/>
      </c>
      <c r="S1035" s="22" t="str">
        <f t="shared" si="220"/>
        <v/>
      </c>
      <c r="T1035" s="6"/>
      <c r="U1035" s="20" t="str">
        <f>IF(T1035="","",(VLOOKUP(T1035,data!G:H,2,0)))</f>
        <v/>
      </c>
      <c r="V1035" s="7"/>
      <c r="W1035" s="22" t="str">
        <f t="shared" si="221"/>
        <v/>
      </c>
    </row>
    <row r="1036" spans="1:23">
      <c r="A1036" s="17" t="str">
        <f>IF(B1036="","",VLOOKUP(B1036,data!C:D,2,0))</f>
        <v/>
      </c>
      <c r="B1036" s="4"/>
      <c r="C1036" s="28"/>
      <c r="D1036" s="3" t="str">
        <f t="shared" si="209"/>
        <v/>
      </c>
      <c r="E1036" s="3" t="str">
        <f t="shared" si="210"/>
        <v/>
      </c>
      <c r="F1036" s="3" t="str">
        <f t="shared" si="211"/>
        <v/>
      </c>
      <c r="G1036" s="3" t="str">
        <f t="shared" si="212"/>
        <v/>
      </c>
      <c r="H1036" s="29" t="str">
        <f t="shared" si="213"/>
        <v/>
      </c>
      <c r="I1036" s="3" t="str">
        <f t="shared" si="214"/>
        <v/>
      </c>
      <c r="J1036" s="3" t="str">
        <f t="shared" si="215"/>
        <v/>
      </c>
      <c r="K1036" s="3" t="str">
        <f t="shared" si="216"/>
        <v/>
      </c>
      <c r="L1036" s="29" t="str">
        <f t="shared" si="217"/>
        <v/>
      </c>
      <c r="N1036" s="20" t="str">
        <f>IF(M1036="","",VLOOKUP(M1036,data!E:F,2,0))</f>
        <v/>
      </c>
      <c r="O1036" s="35" t="str">
        <f t="shared" si="218"/>
        <v/>
      </c>
      <c r="P1036" s="5"/>
      <c r="Q1036" s="5"/>
      <c r="R1036" s="22" t="str">
        <f t="shared" si="219"/>
        <v/>
      </c>
      <c r="S1036" s="22" t="str">
        <f t="shared" si="220"/>
        <v/>
      </c>
      <c r="T1036" s="6"/>
      <c r="U1036" s="20" t="str">
        <f>IF(T1036="","",(VLOOKUP(T1036,data!G:H,2,0)))</f>
        <v/>
      </c>
      <c r="V1036" s="7"/>
      <c r="W1036" s="22" t="str">
        <f t="shared" si="221"/>
        <v/>
      </c>
    </row>
    <row r="1037" spans="1:23">
      <c r="A1037" s="17" t="str">
        <f>IF(B1037="","",VLOOKUP(B1037,data!C:D,2,0))</f>
        <v/>
      </c>
      <c r="B1037" s="4"/>
      <c r="C1037" s="28"/>
      <c r="D1037" s="3" t="str">
        <f t="shared" si="209"/>
        <v/>
      </c>
      <c r="E1037" s="3" t="str">
        <f t="shared" si="210"/>
        <v/>
      </c>
      <c r="F1037" s="3" t="str">
        <f t="shared" si="211"/>
        <v/>
      </c>
      <c r="G1037" s="3" t="str">
        <f t="shared" si="212"/>
        <v/>
      </c>
      <c r="H1037" s="29" t="str">
        <f t="shared" si="213"/>
        <v/>
      </c>
      <c r="I1037" s="3" t="str">
        <f t="shared" si="214"/>
        <v/>
      </c>
      <c r="J1037" s="3" t="str">
        <f t="shared" si="215"/>
        <v/>
      </c>
      <c r="K1037" s="3" t="str">
        <f t="shared" si="216"/>
        <v/>
      </c>
      <c r="L1037" s="29" t="str">
        <f t="shared" si="217"/>
        <v/>
      </c>
      <c r="N1037" s="20" t="str">
        <f>IF(M1037="","",VLOOKUP(M1037,data!E:F,2,0))</f>
        <v/>
      </c>
      <c r="O1037" s="35" t="str">
        <f t="shared" si="218"/>
        <v/>
      </c>
      <c r="P1037" s="5"/>
      <c r="Q1037" s="5"/>
      <c r="R1037" s="22" t="str">
        <f t="shared" si="219"/>
        <v/>
      </c>
      <c r="S1037" s="22" t="str">
        <f t="shared" si="220"/>
        <v/>
      </c>
      <c r="T1037" s="6"/>
      <c r="U1037" s="20" t="str">
        <f>IF(T1037="","",(VLOOKUP(T1037,data!G:H,2,0)))</f>
        <v/>
      </c>
      <c r="V1037" s="7"/>
      <c r="W1037" s="22" t="str">
        <f t="shared" si="221"/>
        <v/>
      </c>
    </row>
    <row r="1038" spans="1:23">
      <c r="A1038" s="17" t="str">
        <f>IF(B1038="","",VLOOKUP(B1038,data!C:D,2,0))</f>
        <v/>
      </c>
      <c r="B1038" s="4"/>
      <c r="C1038" s="28"/>
      <c r="D1038" s="3" t="str">
        <f t="shared" si="209"/>
        <v/>
      </c>
      <c r="E1038" s="3" t="str">
        <f t="shared" si="210"/>
        <v/>
      </c>
      <c r="F1038" s="3" t="str">
        <f t="shared" si="211"/>
        <v/>
      </c>
      <c r="G1038" s="3" t="str">
        <f t="shared" si="212"/>
        <v/>
      </c>
      <c r="H1038" s="29" t="str">
        <f t="shared" si="213"/>
        <v/>
      </c>
      <c r="I1038" s="3" t="str">
        <f t="shared" si="214"/>
        <v/>
      </c>
      <c r="J1038" s="3" t="str">
        <f t="shared" si="215"/>
        <v/>
      </c>
      <c r="K1038" s="3" t="str">
        <f t="shared" si="216"/>
        <v/>
      </c>
      <c r="L1038" s="29" t="str">
        <f t="shared" si="217"/>
        <v/>
      </c>
      <c r="N1038" s="20" t="str">
        <f>IF(M1038="","",VLOOKUP(M1038,data!E:F,2,0))</f>
        <v/>
      </c>
      <c r="O1038" s="35" t="str">
        <f t="shared" si="218"/>
        <v/>
      </c>
      <c r="P1038" s="5"/>
      <c r="Q1038" s="5"/>
      <c r="R1038" s="22" t="str">
        <f t="shared" si="219"/>
        <v/>
      </c>
      <c r="S1038" s="22" t="str">
        <f t="shared" si="220"/>
        <v/>
      </c>
      <c r="T1038" s="6"/>
      <c r="U1038" s="20" t="str">
        <f>IF(T1038="","",(VLOOKUP(T1038,data!G:H,2,0)))</f>
        <v/>
      </c>
      <c r="V1038" s="7"/>
      <c r="W1038" s="22" t="str">
        <f t="shared" si="221"/>
        <v/>
      </c>
    </row>
    <row r="1039" spans="1:23">
      <c r="A1039" s="17" t="str">
        <f>IF(B1039="","",VLOOKUP(B1039,data!C:D,2,0))</f>
        <v/>
      </c>
      <c r="B1039" s="4"/>
      <c r="C1039" s="28"/>
      <c r="D1039" s="3" t="str">
        <f t="shared" si="209"/>
        <v/>
      </c>
      <c r="E1039" s="3" t="str">
        <f t="shared" si="210"/>
        <v/>
      </c>
      <c r="F1039" s="3" t="str">
        <f t="shared" si="211"/>
        <v/>
      </c>
      <c r="G1039" s="3" t="str">
        <f t="shared" si="212"/>
        <v/>
      </c>
      <c r="H1039" s="29" t="str">
        <f t="shared" si="213"/>
        <v/>
      </c>
      <c r="I1039" s="3" t="str">
        <f t="shared" si="214"/>
        <v/>
      </c>
      <c r="J1039" s="3" t="str">
        <f t="shared" si="215"/>
        <v/>
      </c>
      <c r="K1039" s="3" t="str">
        <f t="shared" si="216"/>
        <v/>
      </c>
      <c r="L1039" s="29" t="str">
        <f t="shared" si="217"/>
        <v/>
      </c>
      <c r="N1039" s="20" t="str">
        <f>IF(M1039="","",VLOOKUP(M1039,data!E:F,2,0))</f>
        <v/>
      </c>
      <c r="O1039" s="35" t="str">
        <f t="shared" si="218"/>
        <v/>
      </c>
      <c r="P1039" s="5"/>
      <c r="Q1039" s="5"/>
      <c r="R1039" s="22" t="str">
        <f t="shared" si="219"/>
        <v/>
      </c>
      <c r="S1039" s="22" t="str">
        <f t="shared" si="220"/>
        <v/>
      </c>
      <c r="T1039" s="6"/>
      <c r="U1039" s="20" t="str">
        <f>IF(T1039="","",(VLOOKUP(T1039,data!G:H,2,0)))</f>
        <v/>
      </c>
      <c r="V1039" s="7"/>
      <c r="W1039" s="22" t="str">
        <f t="shared" si="221"/>
        <v/>
      </c>
    </row>
    <row r="1040" spans="1:23">
      <c r="A1040" s="17" t="str">
        <f>IF(B1040="","",VLOOKUP(B1040,data!C:D,2,0))</f>
        <v/>
      </c>
      <c r="B1040" s="4"/>
      <c r="C1040" s="28"/>
      <c r="D1040" s="3" t="str">
        <f t="shared" si="209"/>
        <v/>
      </c>
      <c r="E1040" s="3" t="str">
        <f t="shared" si="210"/>
        <v/>
      </c>
      <c r="F1040" s="3" t="str">
        <f t="shared" si="211"/>
        <v/>
      </c>
      <c r="G1040" s="3" t="str">
        <f t="shared" si="212"/>
        <v/>
      </c>
      <c r="H1040" s="29" t="str">
        <f t="shared" si="213"/>
        <v/>
      </c>
      <c r="I1040" s="3" t="str">
        <f t="shared" si="214"/>
        <v/>
      </c>
      <c r="J1040" s="3" t="str">
        <f t="shared" si="215"/>
        <v/>
      </c>
      <c r="K1040" s="3" t="str">
        <f t="shared" si="216"/>
        <v/>
      </c>
      <c r="L1040" s="29" t="str">
        <f t="shared" si="217"/>
        <v/>
      </c>
      <c r="N1040" s="20" t="str">
        <f>IF(M1040="","",VLOOKUP(M1040,data!E:F,2,0))</f>
        <v/>
      </c>
      <c r="O1040" s="35" t="str">
        <f t="shared" si="218"/>
        <v/>
      </c>
      <c r="P1040" s="5"/>
      <c r="Q1040" s="5"/>
      <c r="R1040" s="22" t="str">
        <f t="shared" si="219"/>
        <v/>
      </c>
      <c r="S1040" s="22" t="str">
        <f t="shared" si="220"/>
        <v/>
      </c>
      <c r="T1040" s="6"/>
      <c r="U1040" s="20" t="str">
        <f>IF(T1040="","",(VLOOKUP(T1040,data!G:H,2,0)))</f>
        <v/>
      </c>
      <c r="V1040" s="7"/>
      <c r="W1040" s="22" t="str">
        <f t="shared" si="221"/>
        <v/>
      </c>
    </row>
    <row r="1041" spans="1:23">
      <c r="A1041" s="17" t="str">
        <f>IF(B1041="","",VLOOKUP(B1041,data!C:D,2,0))</f>
        <v/>
      </c>
      <c r="B1041" s="4"/>
      <c r="C1041" s="28"/>
      <c r="D1041" s="3" t="str">
        <f t="shared" si="209"/>
        <v/>
      </c>
      <c r="E1041" s="3" t="str">
        <f t="shared" si="210"/>
        <v/>
      </c>
      <c r="F1041" s="3" t="str">
        <f t="shared" si="211"/>
        <v/>
      </c>
      <c r="G1041" s="3" t="str">
        <f t="shared" si="212"/>
        <v/>
      </c>
      <c r="H1041" s="29" t="str">
        <f t="shared" si="213"/>
        <v/>
      </c>
      <c r="I1041" s="3" t="str">
        <f t="shared" si="214"/>
        <v/>
      </c>
      <c r="J1041" s="3" t="str">
        <f t="shared" si="215"/>
        <v/>
      </c>
      <c r="K1041" s="3" t="str">
        <f t="shared" si="216"/>
        <v/>
      </c>
      <c r="L1041" s="29" t="str">
        <f t="shared" si="217"/>
        <v/>
      </c>
      <c r="N1041" s="20" t="str">
        <f>IF(M1041="","",VLOOKUP(M1041,data!E:F,2,0))</f>
        <v/>
      </c>
      <c r="O1041" s="35" t="str">
        <f t="shared" si="218"/>
        <v/>
      </c>
      <c r="P1041" s="5"/>
      <c r="Q1041" s="5"/>
      <c r="R1041" s="22" t="str">
        <f t="shared" si="219"/>
        <v/>
      </c>
      <c r="S1041" s="22" t="str">
        <f t="shared" si="220"/>
        <v/>
      </c>
      <c r="T1041" s="6"/>
      <c r="U1041" s="20" t="str">
        <f>IF(T1041="","",(VLOOKUP(T1041,data!G:H,2,0)))</f>
        <v/>
      </c>
      <c r="V1041" s="7"/>
      <c r="W1041" s="22" t="str">
        <f t="shared" si="221"/>
        <v/>
      </c>
    </row>
    <row r="1042" spans="1:23">
      <c r="A1042" s="17" t="str">
        <f>IF(B1042="","",VLOOKUP(B1042,data!C:D,2,0))</f>
        <v/>
      </c>
      <c r="B1042" s="4"/>
      <c r="C1042" s="28"/>
      <c r="D1042" s="3" t="str">
        <f t="shared" si="209"/>
        <v/>
      </c>
      <c r="E1042" s="3" t="str">
        <f t="shared" si="210"/>
        <v/>
      </c>
      <c r="F1042" s="3" t="str">
        <f t="shared" si="211"/>
        <v/>
      </c>
      <c r="G1042" s="3" t="str">
        <f t="shared" si="212"/>
        <v/>
      </c>
      <c r="H1042" s="29" t="str">
        <f t="shared" si="213"/>
        <v/>
      </c>
      <c r="I1042" s="3" t="str">
        <f t="shared" si="214"/>
        <v/>
      </c>
      <c r="J1042" s="3" t="str">
        <f t="shared" si="215"/>
        <v/>
      </c>
      <c r="K1042" s="3" t="str">
        <f t="shared" si="216"/>
        <v/>
      </c>
      <c r="L1042" s="29" t="str">
        <f t="shared" si="217"/>
        <v/>
      </c>
      <c r="N1042" s="20" t="str">
        <f>IF(M1042="","",VLOOKUP(M1042,data!E:F,2,0))</f>
        <v/>
      </c>
      <c r="O1042" s="35" t="str">
        <f t="shared" si="218"/>
        <v/>
      </c>
      <c r="P1042" s="5"/>
      <c r="Q1042" s="5"/>
      <c r="R1042" s="22" t="str">
        <f t="shared" si="219"/>
        <v/>
      </c>
      <c r="S1042" s="22" t="str">
        <f t="shared" si="220"/>
        <v/>
      </c>
      <c r="T1042" s="6"/>
      <c r="U1042" s="20" t="str">
        <f>IF(T1042="","",(VLOOKUP(T1042,data!G:H,2,0)))</f>
        <v/>
      </c>
      <c r="V1042" s="7"/>
      <c r="W1042" s="22" t="str">
        <f t="shared" si="221"/>
        <v/>
      </c>
    </row>
    <row r="1043" spans="1:23">
      <c r="A1043" s="17" t="str">
        <f>IF(B1043="","",VLOOKUP(B1043,data!C:D,2,0))</f>
        <v/>
      </c>
      <c r="B1043" s="4"/>
      <c r="C1043" s="28"/>
      <c r="D1043" s="3" t="str">
        <f t="shared" si="209"/>
        <v/>
      </c>
      <c r="E1043" s="3" t="str">
        <f t="shared" si="210"/>
        <v/>
      </c>
      <c r="F1043" s="3" t="str">
        <f t="shared" si="211"/>
        <v/>
      </c>
      <c r="G1043" s="3" t="str">
        <f t="shared" si="212"/>
        <v/>
      </c>
      <c r="H1043" s="29" t="str">
        <f t="shared" si="213"/>
        <v/>
      </c>
      <c r="I1043" s="3" t="str">
        <f t="shared" si="214"/>
        <v/>
      </c>
      <c r="J1043" s="3" t="str">
        <f t="shared" si="215"/>
        <v/>
      </c>
      <c r="K1043" s="3" t="str">
        <f t="shared" si="216"/>
        <v/>
      </c>
      <c r="L1043" s="29" t="str">
        <f t="shared" si="217"/>
        <v/>
      </c>
      <c r="N1043" s="20" t="str">
        <f>IF(M1043="","",VLOOKUP(M1043,data!E:F,2,0))</f>
        <v/>
      </c>
      <c r="O1043" s="35" t="str">
        <f t="shared" si="218"/>
        <v/>
      </c>
      <c r="P1043" s="5"/>
      <c r="Q1043" s="5"/>
      <c r="R1043" s="22" t="str">
        <f t="shared" si="219"/>
        <v/>
      </c>
      <c r="S1043" s="22" t="str">
        <f t="shared" si="220"/>
        <v/>
      </c>
      <c r="T1043" s="6"/>
      <c r="U1043" s="20" t="str">
        <f>IF(T1043="","",(VLOOKUP(T1043,data!G:H,2,0)))</f>
        <v/>
      </c>
      <c r="V1043" s="7"/>
      <c r="W1043" s="22" t="str">
        <f t="shared" si="221"/>
        <v/>
      </c>
    </row>
    <row r="1044" spans="1:23">
      <c r="A1044" s="17" t="str">
        <f>IF(B1044="","",VLOOKUP(B1044,data!C:D,2,0))</f>
        <v/>
      </c>
      <c r="B1044" s="4"/>
      <c r="C1044" s="28"/>
      <c r="D1044" s="3" t="str">
        <f t="shared" si="209"/>
        <v/>
      </c>
      <c r="E1044" s="3" t="str">
        <f t="shared" si="210"/>
        <v/>
      </c>
      <c r="F1044" s="3" t="str">
        <f t="shared" si="211"/>
        <v/>
      </c>
      <c r="G1044" s="3" t="str">
        <f t="shared" si="212"/>
        <v/>
      </c>
      <c r="H1044" s="29" t="str">
        <f t="shared" si="213"/>
        <v/>
      </c>
      <c r="I1044" s="3" t="str">
        <f t="shared" si="214"/>
        <v/>
      </c>
      <c r="J1044" s="3" t="str">
        <f t="shared" si="215"/>
        <v/>
      </c>
      <c r="K1044" s="3" t="str">
        <f t="shared" si="216"/>
        <v/>
      </c>
      <c r="L1044" s="29" t="str">
        <f t="shared" si="217"/>
        <v/>
      </c>
      <c r="N1044" s="20" t="str">
        <f>IF(M1044="","",VLOOKUP(M1044,data!E:F,2,0))</f>
        <v/>
      </c>
      <c r="O1044" s="35" t="str">
        <f t="shared" si="218"/>
        <v/>
      </c>
      <c r="P1044" s="5"/>
      <c r="Q1044" s="5"/>
      <c r="R1044" s="22" t="str">
        <f t="shared" si="219"/>
        <v/>
      </c>
      <c r="S1044" s="22" t="str">
        <f t="shared" si="220"/>
        <v/>
      </c>
      <c r="T1044" s="6"/>
      <c r="U1044" s="20" t="str">
        <f>IF(T1044="","",(VLOOKUP(T1044,data!G:H,2,0)))</f>
        <v/>
      </c>
      <c r="V1044" s="7"/>
      <c r="W1044" s="22" t="str">
        <f t="shared" si="221"/>
        <v/>
      </c>
    </row>
    <row r="1045" spans="1:23">
      <c r="A1045" s="17" t="str">
        <f>IF(B1045="","",VLOOKUP(B1045,data!C:D,2,0))</f>
        <v/>
      </c>
      <c r="B1045" s="4"/>
      <c r="C1045" s="28"/>
      <c r="D1045" s="3" t="str">
        <f t="shared" si="209"/>
        <v/>
      </c>
      <c r="E1045" s="3" t="str">
        <f t="shared" si="210"/>
        <v/>
      </c>
      <c r="F1045" s="3" t="str">
        <f t="shared" si="211"/>
        <v/>
      </c>
      <c r="G1045" s="3" t="str">
        <f t="shared" si="212"/>
        <v/>
      </c>
      <c r="H1045" s="29" t="str">
        <f t="shared" si="213"/>
        <v/>
      </c>
      <c r="I1045" s="3" t="str">
        <f t="shared" si="214"/>
        <v/>
      </c>
      <c r="J1045" s="3" t="str">
        <f t="shared" si="215"/>
        <v/>
      </c>
      <c r="K1045" s="3" t="str">
        <f t="shared" si="216"/>
        <v/>
      </c>
      <c r="L1045" s="29" t="str">
        <f t="shared" si="217"/>
        <v/>
      </c>
      <c r="N1045" s="20" t="str">
        <f>IF(M1045="","",VLOOKUP(M1045,data!E:F,2,0))</f>
        <v/>
      </c>
      <c r="O1045" s="35" t="str">
        <f t="shared" si="218"/>
        <v/>
      </c>
      <c r="P1045" s="5"/>
      <c r="Q1045" s="5"/>
      <c r="R1045" s="22" t="str">
        <f t="shared" si="219"/>
        <v/>
      </c>
      <c r="S1045" s="22" t="str">
        <f t="shared" si="220"/>
        <v/>
      </c>
      <c r="T1045" s="6"/>
      <c r="U1045" s="20" t="str">
        <f>IF(T1045="","",(VLOOKUP(T1045,data!G:H,2,0)))</f>
        <v/>
      </c>
      <c r="V1045" s="7"/>
      <c r="W1045" s="22" t="str">
        <f t="shared" si="221"/>
        <v/>
      </c>
    </row>
    <row r="1046" spans="1:23">
      <c r="A1046" s="17" t="str">
        <f>IF(B1046="","",VLOOKUP(B1046,data!C:D,2,0))</f>
        <v/>
      </c>
      <c r="B1046" s="4"/>
      <c r="C1046" s="28"/>
      <c r="D1046" s="3" t="str">
        <f t="shared" si="209"/>
        <v/>
      </c>
      <c r="E1046" s="3" t="str">
        <f t="shared" si="210"/>
        <v/>
      </c>
      <c r="F1046" s="3" t="str">
        <f t="shared" si="211"/>
        <v/>
      </c>
      <c r="G1046" s="3" t="str">
        <f t="shared" si="212"/>
        <v/>
      </c>
      <c r="H1046" s="29" t="str">
        <f t="shared" si="213"/>
        <v/>
      </c>
      <c r="I1046" s="3" t="str">
        <f t="shared" si="214"/>
        <v/>
      </c>
      <c r="J1046" s="3" t="str">
        <f t="shared" si="215"/>
        <v/>
      </c>
      <c r="K1046" s="3" t="str">
        <f t="shared" si="216"/>
        <v/>
      </c>
      <c r="L1046" s="29" t="str">
        <f t="shared" si="217"/>
        <v/>
      </c>
      <c r="N1046" s="20" t="str">
        <f>IF(M1046="","",VLOOKUP(M1046,data!E:F,2,0))</f>
        <v/>
      </c>
      <c r="O1046" s="35" t="str">
        <f t="shared" si="218"/>
        <v/>
      </c>
      <c r="P1046" s="5"/>
      <c r="Q1046" s="5"/>
      <c r="R1046" s="22" t="str">
        <f t="shared" si="219"/>
        <v/>
      </c>
      <c r="S1046" s="22" t="str">
        <f t="shared" si="220"/>
        <v/>
      </c>
      <c r="T1046" s="6"/>
      <c r="U1046" s="20" t="str">
        <f>IF(T1046="","",(VLOOKUP(T1046,data!G:H,2,0)))</f>
        <v/>
      </c>
      <c r="V1046" s="7"/>
      <c r="W1046" s="22" t="str">
        <f t="shared" si="221"/>
        <v/>
      </c>
    </row>
    <row r="1047" spans="1:23">
      <c r="A1047" s="17" t="str">
        <f>IF(B1047="","",VLOOKUP(B1047,data!C:D,2,0))</f>
        <v/>
      </c>
      <c r="B1047" s="4"/>
      <c r="C1047" s="28"/>
      <c r="D1047" s="3" t="str">
        <f t="shared" si="209"/>
        <v/>
      </c>
      <c r="E1047" s="3" t="str">
        <f t="shared" si="210"/>
        <v/>
      </c>
      <c r="F1047" s="3" t="str">
        <f t="shared" si="211"/>
        <v/>
      </c>
      <c r="G1047" s="3" t="str">
        <f t="shared" si="212"/>
        <v/>
      </c>
      <c r="H1047" s="29" t="str">
        <f t="shared" si="213"/>
        <v/>
      </c>
      <c r="I1047" s="3" t="str">
        <f t="shared" si="214"/>
        <v/>
      </c>
      <c r="J1047" s="3" t="str">
        <f t="shared" si="215"/>
        <v/>
      </c>
      <c r="K1047" s="3" t="str">
        <f t="shared" si="216"/>
        <v/>
      </c>
      <c r="L1047" s="29" t="str">
        <f t="shared" si="217"/>
        <v/>
      </c>
      <c r="N1047" s="20" t="str">
        <f>IF(M1047="","",VLOOKUP(M1047,data!E:F,2,0))</f>
        <v/>
      </c>
      <c r="O1047" s="35" t="str">
        <f t="shared" si="218"/>
        <v/>
      </c>
      <c r="P1047" s="5"/>
      <c r="Q1047" s="5"/>
      <c r="R1047" s="22" t="str">
        <f t="shared" si="219"/>
        <v/>
      </c>
      <c r="S1047" s="22" t="str">
        <f t="shared" si="220"/>
        <v/>
      </c>
      <c r="T1047" s="6"/>
      <c r="U1047" s="20" t="str">
        <f>IF(T1047="","",(VLOOKUP(T1047,data!G:H,2,0)))</f>
        <v/>
      </c>
      <c r="V1047" s="7"/>
      <c r="W1047" s="22" t="str">
        <f t="shared" si="221"/>
        <v/>
      </c>
    </row>
    <row r="1048" spans="1:23">
      <c r="A1048" s="17" t="str">
        <f>IF(B1048="","",VLOOKUP(B1048,data!C:D,2,0))</f>
        <v/>
      </c>
      <c r="B1048" s="4"/>
      <c r="C1048" s="28"/>
      <c r="D1048" s="3" t="str">
        <f t="shared" si="209"/>
        <v/>
      </c>
      <c r="E1048" s="3" t="str">
        <f t="shared" si="210"/>
        <v/>
      </c>
      <c r="F1048" s="3" t="str">
        <f t="shared" si="211"/>
        <v/>
      </c>
      <c r="G1048" s="3" t="str">
        <f t="shared" si="212"/>
        <v/>
      </c>
      <c r="H1048" s="29" t="str">
        <f t="shared" si="213"/>
        <v/>
      </c>
      <c r="I1048" s="3" t="str">
        <f t="shared" si="214"/>
        <v/>
      </c>
      <c r="J1048" s="3" t="str">
        <f t="shared" si="215"/>
        <v/>
      </c>
      <c r="K1048" s="3" t="str">
        <f t="shared" si="216"/>
        <v/>
      </c>
      <c r="L1048" s="29" t="str">
        <f t="shared" si="217"/>
        <v/>
      </c>
      <c r="N1048" s="20" t="str">
        <f>IF(M1048="","",VLOOKUP(M1048,data!E:F,2,0))</f>
        <v/>
      </c>
      <c r="O1048" s="35" t="str">
        <f t="shared" si="218"/>
        <v/>
      </c>
      <c r="P1048" s="5"/>
      <c r="Q1048" s="5"/>
      <c r="R1048" s="22" t="str">
        <f t="shared" si="219"/>
        <v/>
      </c>
      <c r="S1048" s="22" t="str">
        <f t="shared" si="220"/>
        <v/>
      </c>
      <c r="T1048" s="6"/>
      <c r="U1048" s="20" t="str">
        <f>IF(T1048="","",(VLOOKUP(T1048,data!G:H,2,0)))</f>
        <v/>
      </c>
      <c r="V1048" s="7"/>
      <c r="W1048" s="22" t="str">
        <f t="shared" si="221"/>
        <v/>
      </c>
    </row>
    <row r="1049" spans="1:23">
      <c r="A1049" s="17" t="str">
        <f>IF(B1049="","",VLOOKUP(B1049,data!C:D,2,0))</f>
        <v/>
      </c>
      <c r="B1049" s="4"/>
      <c r="C1049" s="28"/>
      <c r="D1049" s="3" t="str">
        <f t="shared" si="209"/>
        <v/>
      </c>
      <c r="E1049" s="3" t="str">
        <f t="shared" si="210"/>
        <v/>
      </c>
      <c r="F1049" s="3" t="str">
        <f t="shared" si="211"/>
        <v/>
      </c>
      <c r="G1049" s="3" t="str">
        <f t="shared" si="212"/>
        <v/>
      </c>
      <c r="H1049" s="29" t="str">
        <f t="shared" si="213"/>
        <v/>
      </c>
      <c r="I1049" s="3" t="str">
        <f t="shared" si="214"/>
        <v/>
      </c>
      <c r="J1049" s="3" t="str">
        <f t="shared" si="215"/>
        <v/>
      </c>
      <c r="K1049" s="3" t="str">
        <f t="shared" si="216"/>
        <v/>
      </c>
      <c r="L1049" s="29" t="str">
        <f t="shared" si="217"/>
        <v/>
      </c>
      <c r="N1049" s="20" t="str">
        <f>IF(M1049="","",VLOOKUP(M1049,data!E:F,2,0))</f>
        <v/>
      </c>
      <c r="O1049" s="35" t="str">
        <f t="shared" si="218"/>
        <v/>
      </c>
      <c r="P1049" s="5"/>
      <c r="Q1049" s="5"/>
      <c r="R1049" s="22" t="str">
        <f t="shared" si="219"/>
        <v/>
      </c>
      <c r="S1049" s="22" t="str">
        <f t="shared" si="220"/>
        <v/>
      </c>
      <c r="T1049" s="6"/>
      <c r="U1049" s="20" t="str">
        <f>IF(T1049="","",(VLOOKUP(T1049,data!G:H,2,0)))</f>
        <v/>
      </c>
      <c r="V1049" s="7"/>
      <c r="W1049" s="22" t="str">
        <f t="shared" si="221"/>
        <v/>
      </c>
    </row>
    <row r="1050" spans="1:23">
      <c r="A1050" s="17" t="str">
        <f>IF(B1050="","",VLOOKUP(B1050,data!C:D,2,0))</f>
        <v/>
      </c>
      <c r="B1050" s="4"/>
      <c r="C1050" s="28"/>
      <c r="D1050" s="3" t="str">
        <f t="shared" si="209"/>
        <v/>
      </c>
      <c r="E1050" s="3" t="str">
        <f t="shared" si="210"/>
        <v/>
      </c>
      <c r="F1050" s="3" t="str">
        <f t="shared" si="211"/>
        <v/>
      </c>
      <c r="G1050" s="3" t="str">
        <f t="shared" si="212"/>
        <v/>
      </c>
      <c r="H1050" s="29" t="str">
        <f t="shared" si="213"/>
        <v/>
      </c>
      <c r="I1050" s="3" t="str">
        <f t="shared" si="214"/>
        <v/>
      </c>
      <c r="J1050" s="3" t="str">
        <f t="shared" si="215"/>
        <v/>
      </c>
      <c r="K1050" s="3" t="str">
        <f t="shared" si="216"/>
        <v/>
      </c>
      <c r="L1050" s="29" t="str">
        <f t="shared" si="217"/>
        <v/>
      </c>
      <c r="N1050" s="20" t="str">
        <f>IF(M1050="","",VLOOKUP(M1050,data!E:F,2,0))</f>
        <v/>
      </c>
      <c r="O1050" s="35" t="str">
        <f t="shared" si="218"/>
        <v/>
      </c>
      <c r="P1050" s="5"/>
      <c r="Q1050" s="5"/>
      <c r="R1050" s="22" t="str">
        <f t="shared" si="219"/>
        <v/>
      </c>
      <c r="S1050" s="22" t="str">
        <f t="shared" si="220"/>
        <v/>
      </c>
      <c r="T1050" s="6"/>
      <c r="U1050" s="20" t="str">
        <f>IF(T1050="","",(VLOOKUP(T1050,data!G:H,2,0)))</f>
        <v/>
      </c>
      <c r="V1050" s="7"/>
      <c r="W1050" s="22" t="str">
        <f t="shared" si="221"/>
        <v/>
      </c>
    </row>
    <row r="1051" spans="1:23">
      <c r="A1051" s="17" t="str">
        <f>IF(B1051="","",VLOOKUP(B1051,data!C:D,2,0))</f>
        <v/>
      </c>
      <c r="B1051" s="4"/>
      <c r="C1051" s="28"/>
      <c r="D1051" s="3" t="str">
        <f t="shared" si="209"/>
        <v/>
      </c>
      <c r="E1051" s="3" t="str">
        <f t="shared" si="210"/>
        <v/>
      </c>
      <c r="F1051" s="3" t="str">
        <f t="shared" si="211"/>
        <v/>
      </c>
      <c r="G1051" s="3" t="str">
        <f t="shared" si="212"/>
        <v/>
      </c>
      <c r="H1051" s="29" t="str">
        <f t="shared" si="213"/>
        <v/>
      </c>
      <c r="I1051" s="3" t="str">
        <f t="shared" si="214"/>
        <v/>
      </c>
      <c r="J1051" s="3" t="str">
        <f t="shared" si="215"/>
        <v/>
      </c>
      <c r="K1051" s="3" t="str">
        <f t="shared" si="216"/>
        <v/>
      </c>
      <c r="L1051" s="29" t="str">
        <f t="shared" si="217"/>
        <v/>
      </c>
      <c r="N1051" s="20" t="str">
        <f>IF(M1051="","",VLOOKUP(M1051,data!E:F,2,0))</f>
        <v/>
      </c>
      <c r="O1051" s="35" t="str">
        <f t="shared" si="218"/>
        <v/>
      </c>
      <c r="P1051" s="5"/>
      <c r="Q1051" s="5"/>
      <c r="R1051" s="22" t="str">
        <f t="shared" si="219"/>
        <v/>
      </c>
      <c r="S1051" s="22" t="str">
        <f t="shared" si="220"/>
        <v/>
      </c>
      <c r="T1051" s="6"/>
      <c r="U1051" s="20" t="str">
        <f>IF(T1051="","",(VLOOKUP(T1051,data!G:H,2,0)))</f>
        <v/>
      </c>
      <c r="V1051" s="7"/>
      <c r="W1051" s="22" t="str">
        <f t="shared" si="221"/>
        <v/>
      </c>
    </row>
    <row r="1052" spans="1:23">
      <c r="A1052" s="17" t="str">
        <f>IF(B1052="","",VLOOKUP(B1052,data!C:D,2,0))</f>
        <v/>
      </c>
      <c r="B1052" s="4"/>
      <c r="C1052" s="28"/>
      <c r="D1052" s="3" t="str">
        <f t="shared" si="209"/>
        <v/>
      </c>
      <c r="E1052" s="3" t="str">
        <f t="shared" si="210"/>
        <v/>
      </c>
      <c r="F1052" s="3" t="str">
        <f t="shared" si="211"/>
        <v/>
      </c>
      <c r="G1052" s="3" t="str">
        <f t="shared" si="212"/>
        <v/>
      </c>
      <c r="H1052" s="29" t="str">
        <f t="shared" si="213"/>
        <v/>
      </c>
      <c r="I1052" s="3" t="str">
        <f t="shared" si="214"/>
        <v/>
      </c>
      <c r="J1052" s="3" t="str">
        <f t="shared" si="215"/>
        <v/>
      </c>
      <c r="K1052" s="3" t="str">
        <f t="shared" si="216"/>
        <v/>
      </c>
      <c r="L1052" s="29" t="str">
        <f t="shared" si="217"/>
        <v/>
      </c>
      <c r="N1052" s="20" t="str">
        <f>IF(M1052="","",VLOOKUP(M1052,data!E:F,2,0))</f>
        <v/>
      </c>
      <c r="O1052" s="35" t="str">
        <f t="shared" si="218"/>
        <v/>
      </c>
      <c r="P1052" s="5"/>
      <c r="Q1052" s="5"/>
      <c r="R1052" s="22" t="str">
        <f t="shared" si="219"/>
        <v/>
      </c>
      <c r="S1052" s="22" t="str">
        <f t="shared" si="220"/>
        <v/>
      </c>
      <c r="T1052" s="6"/>
      <c r="U1052" s="20" t="str">
        <f>IF(T1052="","",(VLOOKUP(T1052,data!G:H,2,0)))</f>
        <v/>
      </c>
      <c r="V1052" s="7"/>
      <c r="W1052" s="22" t="str">
        <f t="shared" si="221"/>
        <v/>
      </c>
    </row>
    <row r="1053" spans="1:23">
      <c r="A1053" s="17" t="str">
        <f>IF(B1053="","",VLOOKUP(B1053,data!C:D,2,0))</f>
        <v/>
      </c>
      <c r="B1053" s="4"/>
      <c r="C1053" s="28"/>
      <c r="D1053" s="3" t="str">
        <f t="shared" si="209"/>
        <v/>
      </c>
      <c r="E1053" s="3" t="str">
        <f t="shared" si="210"/>
        <v/>
      </c>
      <c r="F1053" s="3" t="str">
        <f t="shared" si="211"/>
        <v/>
      </c>
      <c r="G1053" s="3" t="str">
        <f t="shared" si="212"/>
        <v/>
      </c>
      <c r="H1053" s="29" t="str">
        <f t="shared" si="213"/>
        <v/>
      </c>
      <c r="I1053" s="3" t="str">
        <f t="shared" si="214"/>
        <v/>
      </c>
      <c r="J1053" s="3" t="str">
        <f t="shared" si="215"/>
        <v/>
      </c>
      <c r="K1053" s="3" t="str">
        <f t="shared" si="216"/>
        <v/>
      </c>
      <c r="L1053" s="29" t="str">
        <f t="shared" si="217"/>
        <v/>
      </c>
      <c r="N1053" s="20" t="str">
        <f>IF(M1053="","",VLOOKUP(M1053,data!E:F,2,0))</f>
        <v/>
      </c>
      <c r="O1053" s="35" t="str">
        <f t="shared" si="218"/>
        <v/>
      </c>
      <c r="P1053" s="5"/>
      <c r="Q1053" s="5"/>
      <c r="R1053" s="22" t="str">
        <f t="shared" si="219"/>
        <v/>
      </c>
      <c r="S1053" s="22" t="str">
        <f t="shared" si="220"/>
        <v/>
      </c>
      <c r="T1053" s="6"/>
      <c r="U1053" s="20" t="str">
        <f>IF(T1053="","",(VLOOKUP(T1053,data!G:H,2,0)))</f>
        <v/>
      </c>
      <c r="V1053" s="7"/>
      <c r="W1053" s="22" t="str">
        <f t="shared" si="221"/>
        <v/>
      </c>
    </row>
    <row r="1054" spans="1:23">
      <c r="A1054" s="17" t="str">
        <f>IF(B1054="","",VLOOKUP(B1054,data!C:D,2,0))</f>
        <v/>
      </c>
      <c r="B1054" s="4"/>
      <c r="C1054" s="28"/>
      <c r="D1054" s="3" t="str">
        <f t="shared" si="209"/>
        <v/>
      </c>
      <c r="E1054" s="3" t="str">
        <f t="shared" si="210"/>
        <v/>
      </c>
      <c r="F1054" s="3" t="str">
        <f t="shared" si="211"/>
        <v/>
      </c>
      <c r="G1054" s="3" t="str">
        <f t="shared" si="212"/>
        <v/>
      </c>
      <c r="H1054" s="29" t="str">
        <f t="shared" si="213"/>
        <v/>
      </c>
      <c r="I1054" s="3" t="str">
        <f t="shared" si="214"/>
        <v/>
      </c>
      <c r="J1054" s="3" t="str">
        <f t="shared" si="215"/>
        <v/>
      </c>
      <c r="K1054" s="3" t="str">
        <f t="shared" si="216"/>
        <v/>
      </c>
      <c r="L1054" s="29" t="str">
        <f t="shared" si="217"/>
        <v/>
      </c>
      <c r="N1054" s="20" t="str">
        <f>IF(M1054="","",VLOOKUP(M1054,data!E:F,2,0))</f>
        <v/>
      </c>
      <c r="O1054" s="35" t="str">
        <f t="shared" si="218"/>
        <v/>
      </c>
      <c r="P1054" s="5"/>
      <c r="Q1054" s="5"/>
      <c r="R1054" s="22" t="str">
        <f t="shared" si="219"/>
        <v/>
      </c>
      <c r="S1054" s="22" t="str">
        <f t="shared" si="220"/>
        <v/>
      </c>
      <c r="T1054" s="6"/>
      <c r="U1054" s="20" t="str">
        <f>IF(T1054="","",(VLOOKUP(T1054,data!G:H,2,0)))</f>
        <v/>
      </c>
      <c r="V1054" s="7"/>
      <c r="W1054" s="22" t="str">
        <f t="shared" si="221"/>
        <v/>
      </c>
    </row>
    <row r="1055" spans="1:23">
      <c r="A1055" s="17" t="str">
        <f>IF(B1055="","",VLOOKUP(B1055,data!C:D,2,0))</f>
        <v/>
      </c>
      <c r="B1055" s="4"/>
      <c r="C1055" s="28"/>
      <c r="D1055" s="3" t="str">
        <f t="shared" si="209"/>
        <v/>
      </c>
      <c r="E1055" s="3" t="str">
        <f t="shared" si="210"/>
        <v/>
      </c>
      <c r="F1055" s="3" t="str">
        <f t="shared" si="211"/>
        <v/>
      </c>
      <c r="G1055" s="3" t="str">
        <f t="shared" si="212"/>
        <v/>
      </c>
      <c r="H1055" s="29" t="str">
        <f t="shared" si="213"/>
        <v/>
      </c>
      <c r="I1055" s="3" t="str">
        <f t="shared" si="214"/>
        <v/>
      </c>
      <c r="J1055" s="3" t="str">
        <f t="shared" si="215"/>
        <v/>
      </c>
      <c r="K1055" s="3" t="str">
        <f t="shared" si="216"/>
        <v/>
      </c>
      <c r="L1055" s="29" t="str">
        <f t="shared" si="217"/>
        <v/>
      </c>
      <c r="N1055" s="20" t="str">
        <f>IF(M1055="","",VLOOKUP(M1055,data!E:F,2,0))</f>
        <v/>
      </c>
      <c r="O1055" s="35" t="str">
        <f t="shared" si="218"/>
        <v/>
      </c>
      <c r="P1055" s="5"/>
      <c r="Q1055" s="5"/>
      <c r="R1055" s="22" t="str">
        <f t="shared" si="219"/>
        <v/>
      </c>
      <c r="S1055" s="22" t="str">
        <f t="shared" si="220"/>
        <v/>
      </c>
      <c r="T1055" s="6"/>
      <c r="U1055" s="20" t="str">
        <f>IF(T1055="","",(VLOOKUP(T1055,data!G:H,2,0)))</f>
        <v/>
      </c>
      <c r="V1055" s="7"/>
      <c r="W1055" s="22" t="str">
        <f t="shared" si="221"/>
        <v/>
      </c>
    </row>
    <row r="1056" spans="1:23">
      <c r="A1056" s="17" t="str">
        <f>IF(B1056="","",VLOOKUP(B1056,data!C:D,2,0))</f>
        <v/>
      </c>
      <c r="B1056" s="4"/>
      <c r="C1056" s="28"/>
      <c r="D1056" s="3" t="str">
        <f t="shared" si="209"/>
        <v/>
      </c>
      <c r="E1056" s="3" t="str">
        <f t="shared" si="210"/>
        <v/>
      </c>
      <c r="F1056" s="3" t="str">
        <f t="shared" si="211"/>
        <v/>
      </c>
      <c r="G1056" s="3" t="str">
        <f t="shared" si="212"/>
        <v/>
      </c>
      <c r="H1056" s="29" t="str">
        <f t="shared" si="213"/>
        <v/>
      </c>
      <c r="I1056" s="3" t="str">
        <f t="shared" si="214"/>
        <v/>
      </c>
      <c r="J1056" s="3" t="str">
        <f t="shared" si="215"/>
        <v/>
      </c>
      <c r="K1056" s="3" t="str">
        <f t="shared" si="216"/>
        <v/>
      </c>
      <c r="L1056" s="29" t="str">
        <f t="shared" si="217"/>
        <v/>
      </c>
      <c r="N1056" s="20" t="str">
        <f>IF(M1056="","",VLOOKUP(M1056,data!E:F,2,0))</f>
        <v/>
      </c>
      <c r="O1056" s="35" t="str">
        <f t="shared" si="218"/>
        <v/>
      </c>
      <c r="P1056" s="5"/>
      <c r="Q1056" s="5"/>
      <c r="R1056" s="22" t="str">
        <f t="shared" si="219"/>
        <v/>
      </c>
      <c r="S1056" s="22" t="str">
        <f t="shared" si="220"/>
        <v/>
      </c>
      <c r="T1056" s="6"/>
      <c r="U1056" s="20" t="str">
        <f>IF(T1056="","",(VLOOKUP(T1056,data!G:H,2,0)))</f>
        <v/>
      </c>
      <c r="V1056" s="7"/>
      <c r="W1056" s="22" t="str">
        <f t="shared" si="221"/>
        <v/>
      </c>
    </row>
    <row r="1057" spans="1:23">
      <c r="A1057" s="17" t="str">
        <f>IF(B1057="","",VLOOKUP(B1057,data!C:D,2,0))</f>
        <v/>
      </c>
      <c r="B1057" s="4"/>
      <c r="C1057" s="28"/>
      <c r="D1057" s="3" t="str">
        <f t="shared" si="209"/>
        <v/>
      </c>
      <c r="E1057" s="3" t="str">
        <f t="shared" si="210"/>
        <v/>
      </c>
      <c r="F1057" s="3" t="str">
        <f t="shared" si="211"/>
        <v/>
      </c>
      <c r="G1057" s="3" t="str">
        <f t="shared" si="212"/>
        <v/>
      </c>
      <c r="H1057" s="29" t="str">
        <f t="shared" si="213"/>
        <v/>
      </c>
      <c r="I1057" s="3" t="str">
        <f t="shared" si="214"/>
        <v/>
      </c>
      <c r="J1057" s="3" t="str">
        <f t="shared" si="215"/>
        <v/>
      </c>
      <c r="K1057" s="3" t="str">
        <f t="shared" si="216"/>
        <v/>
      </c>
      <c r="L1057" s="29" t="str">
        <f t="shared" si="217"/>
        <v/>
      </c>
      <c r="N1057" s="20" t="str">
        <f>IF(M1057="","",VLOOKUP(M1057,data!E:F,2,0))</f>
        <v/>
      </c>
      <c r="O1057" s="35" t="str">
        <f t="shared" si="218"/>
        <v/>
      </c>
      <c r="P1057" s="5"/>
      <c r="Q1057" s="5"/>
      <c r="R1057" s="22" t="str">
        <f t="shared" si="219"/>
        <v/>
      </c>
      <c r="S1057" s="22" t="str">
        <f t="shared" si="220"/>
        <v/>
      </c>
      <c r="T1057" s="6"/>
      <c r="U1057" s="20" t="str">
        <f>IF(T1057="","",(VLOOKUP(T1057,data!G:H,2,0)))</f>
        <v/>
      </c>
      <c r="V1057" s="7"/>
      <c r="W1057" s="22" t="str">
        <f t="shared" si="221"/>
        <v/>
      </c>
    </row>
    <row r="1058" spans="1:23">
      <c r="A1058" s="17" t="str">
        <f>IF(B1058="","",VLOOKUP(B1058,data!C:D,2,0))</f>
        <v/>
      </c>
      <c r="B1058" s="4"/>
      <c r="C1058" s="28"/>
      <c r="D1058" s="3" t="str">
        <f t="shared" si="209"/>
        <v/>
      </c>
      <c r="E1058" s="3" t="str">
        <f t="shared" si="210"/>
        <v/>
      </c>
      <c r="F1058" s="3" t="str">
        <f t="shared" si="211"/>
        <v/>
      </c>
      <c r="G1058" s="3" t="str">
        <f t="shared" si="212"/>
        <v/>
      </c>
      <c r="H1058" s="29" t="str">
        <f t="shared" si="213"/>
        <v/>
      </c>
      <c r="I1058" s="3" t="str">
        <f t="shared" si="214"/>
        <v/>
      </c>
      <c r="J1058" s="3" t="str">
        <f t="shared" si="215"/>
        <v/>
      </c>
      <c r="K1058" s="3" t="str">
        <f t="shared" si="216"/>
        <v/>
      </c>
      <c r="L1058" s="29" t="str">
        <f t="shared" si="217"/>
        <v/>
      </c>
      <c r="N1058" s="20" t="str">
        <f>IF(M1058="","",VLOOKUP(M1058,data!E:F,2,0))</f>
        <v/>
      </c>
      <c r="O1058" s="35" t="str">
        <f t="shared" si="218"/>
        <v/>
      </c>
      <c r="P1058" s="5"/>
      <c r="Q1058" s="5"/>
      <c r="R1058" s="22" t="str">
        <f t="shared" si="219"/>
        <v/>
      </c>
      <c r="S1058" s="22" t="str">
        <f t="shared" si="220"/>
        <v/>
      </c>
      <c r="T1058" s="6"/>
      <c r="U1058" s="20" t="str">
        <f>IF(T1058="","",(VLOOKUP(T1058,data!G:H,2,0)))</f>
        <v/>
      </c>
      <c r="V1058" s="7"/>
      <c r="W1058" s="22" t="str">
        <f t="shared" si="221"/>
        <v/>
      </c>
    </row>
    <row r="1059" spans="1:23">
      <c r="A1059" s="17" t="str">
        <f>IF(B1059="","",VLOOKUP(B1059,data!C:D,2,0))</f>
        <v/>
      </c>
      <c r="B1059" s="4"/>
      <c r="C1059" s="28"/>
      <c r="D1059" s="3" t="str">
        <f t="shared" si="209"/>
        <v/>
      </c>
      <c r="E1059" s="3" t="str">
        <f t="shared" si="210"/>
        <v/>
      </c>
      <c r="F1059" s="3" t="str">
        <f t="shared" si="211"/>
        <v/>
      </c>
      <c r="G1059" s="3" t="str">
        <f t="shared" si="212"/>
        <v/>
      </c>
      <c r="H1059" s="29" t="str">
        <f t="shared" si="213"/>
        <v/>
      </c>
      <c r="I1059" s="3" t="str">
        <f t="shared" si="214"/>
        <v/>
      </c>
      <c r="J1059" s="3" t="str">
        <f t="shared" si="215"/>
        <v/>
      </c>
      <c r="K1059" s="3" t="str">
        <f t="shared" si="216"/>
        <v/>
      </c>
      <c r="L1059" s="29" t="str">
        <f t="shared" si="217"/>
        <v/>
      </c>
      <c r="N1059" s="20" t="str">
        <f>IF(M1059="","",VLOOKUP(M1059,data!E:F,2,0))</f>
        <v/>
      </c>
      <c r="O1059" s="35" t="str">
        <f t="shared" si="218"/>
        <v/>
      </c>
      <c r="P1059" s="5"/>
      <c r="Q1059" s="5"/>
      <c r="R1059" s="22" t="str">
        <f t="shared" si="219"/>
        <v/>
      </c>
      <c r="S1059" s="22" t="str">
        <f t="shared" si="220"/>
        <v/>
      </c>
      <c r="T1059" s="6"/>
      <c r="U1059" s="20" t="str">
        <f>IF(T1059="","",(VLOOKUP(T1059,data!G:H,2,0)))</f>
        <v/>
      </c>
      <c r="V1059" s="7"/>
      <c r="W1059" s="22" t="str">
        <f t="shared" si="221"/>
        <v/>
      </c>
    </row>
    <row r="1060" spans="1:23">
      <c r="A1060" s="17" t="str">
        <f>IF(B1060="","",VLOOKUP(B1060,data!C:D,2,0))</f>
        <v/>
      </c>
      <c r="B1060" s="4"/>
      <c r="C1060" s="28"/>
      <c r="D1060" s="3" t="str">
        <f t="shared" si="209"/>
        <v/>
      </c>
      <c r="E1060" s="3" t="str">
        <f t="shared" si="210"/>
        <v/>
      </c>
      <c r="F1060" s="3" t="str">
        <f t="shared" si="211"/>
        <v/>
      </c>
      <c r="G1060" s="3" t="str">
        <f t="shared" si="212"/>
        <v/>
      </c>
      <c r="H1060" s="29" t="str">
        <f t="shared" si="213"/>
        <v/>
      </c>
      <c r="I1060" s="3" t="str">
        <f t="shared" si="214"/>
        <v/>
      </c>
      <c r="J1060" s="3" t="str">
        <f t="shared" si="215"/>
        <v/>
      </c>
      <c r="K1060" s="3" t="str">
        <f t="shared" si="216"/>
        <v/>
      </c>
      <c r="L1060" s="29" t="str">
        <f t="shared" si="217"/>
        <v/>
      </c>
      <c r="N1060" s="20" t="str">
        <f>IF(M1060="","",VLOOKUP(M1060,data!E:F,2,0))</f>
        <v/>
      </c>
      <c r="O1060" s="35" t="str">
        <f t="shared" si="218"/>
        <v/>
      </c>
      <c r="P1060" s="5"/>
      <c r="Q1060" s="5"/>
      <c r="R1060" s="22" t="str">
        <f t="shared" si="219"/>
        <v/>
      </c>
      <c r="S1060" s="22" t="str">
        <f t="shared" si="220"/>
        <v/>
      </c>
      <c r="T1060" s="6"/>
      <c r="U1060" s="20" t="str">
        <f>IF(T1060="","",(VLOOKUP(T1060,data!G:H,2,0)))</f>
        <v/>
      </c>
      <c r="V1060" s="7"/>
      <c r="W1060" s="22" t="str">
        <f t="shared" si="221"/>
        <v/>
      </c>
    </row>
    <row r="1061" spans="1:23">
      <c r="A1061" s="17" t="str">
        <f>IF(B1061="","",VLOOKUP(B1061,data!C:D,2,0))</f>
        <v/>
      </c>
      <c r="B1061" s="4"/>
      <c r="C1061" s="28"/>
      <c r="D1061" s="3" t="str">
        <f t="shared" si="209"/>
        <v/>
      </c>
      <c r="E1061" s="3" t="str">
        <f t="shared" si="210"/>
        <v/>
      </c>
      <c r="F1061" s="3" t="str">
        <f t="shared" si="211"/>
        <v/>
      </c>
      <c r="G1061" s="3" t="str">
        <f t="shared" si="212"/>
        <v/>
      </c>
      <c r="H1061" s="29" t="str">
        <f t="shared" si="213"/>
        <v/>
      </c>
      <c r="I1061" s="3" t="str">
        <f t="shared" si="214"/>
        <v/>
      </c>
      <c r="J1061" s="3" t="str">
        <f t="shared" si="215"/>
        <v/>
      </c>
      <c r="K1061" s="3" t="str">
        <f t="shared" si="216"/>
        <v/>
      </c>
      <c r="L1061" s="29" t="str">
        <f t="shared" si="217"/>
        <v/>
      </c>
      <c r="N1061" s="20" t="str">
        <f>IF(M1061="","",VLOOKUP(M1061,data!E:F,2,0))</f>
        <v/>
      </c>
      <c r="O1061" s="35" t="str">
        <f t="shared" si="218"/>
        <v/>
      </c>
      <c r="P1061" s="5"/>
      <c r="Q1061" s="5"/>
      <c r="R1061" s="22" t="str">
        <f t="shared" si="219"/>
        <v/>
      </c>
      <c r="S1061" s="22" t="str">
        <f t="shared" si="220"/>
        <v/>
      </c>
      <c r="T1061" s="6"/>
      <c r="U1061" s="20" t="str">
        <f>IF(T1061="","",(VLOOKUP(T1061,data!G:H,2,0)))</f>
        <v/>
      </c>
      <c r="V1061" s="7"/>
      <c r="W1061" s="22" t="str">
        <f t="shared" si="221"/>
        <v/>
      </c>
    </row>
    <row r="1062" spans="1:23">
      <c r="A1062" s="17" t="str">
        <f>IF(B1062="","",VLOOKUP(B1062,data!C:D,2,0))</f>
        <v/>
      </c>
      <c r="B1062" s="4"/>
      <c r="C1062" s="28"/>
      <c r="D1062" s="3" t="str">
        <f t="shared" si="209"/>
        <v/>
      </c>
      <c r="E1062" s="3" t="str">
        <f t="shared" si="210"/>
        <v/>
      </c>
      <c r="F1062" s="3" t="str">
        <f t="shared" si="211"/>
        <v/>
      </c>
      <c r="G1062" s="3" t="str">
        <f t="shared" si="212"/>
        <v/>
      </c>
      <c r="H1062" s="29" t="str">
        <f t="shared" si="213"/>
        <v/>
      </c>
      <c r="I1062" s="3" t="str">
        <f t="shared" si="214"/>
        <v/>
      </c>
      <c r="J1062" s="3" t="str">
        <f t="shared" si="215"/>
        <v/>
      </c>
      <c r="K1062" s="3" t="str">
        <f t="shared" si="216"/>
        <v/>
      </c>
      <c r="L1062" s="29" t="str">
        <f t="shared" si="217"/>
        <v/>
      </c>
      <c r="N1062" s="20" t="str">
        <f>IF(M1062="","",VLOOKUP(M1062,data!E:F,2,0))</f>
        <v/>
      </c>
      <c r="O1062" s="35" t="str">
        <f t="shared" si="218"/>
        <v/>
      </c>
      <c r="P1062" s="5"/>
      <c r="Q1062" s="5"/>
      <c r="R1062" s="22" t="str">
        <f t="shared" si="219"/>
        <v/>
      </c>
      <c r="S1062" s="22" t="str">
        <f t="shared" si="220"/>
        <v/>
      </c>
      <c r="T1062" s="6"/>
      <c r="U1062" s="20" t="str">
        <f>IF(T1062="","",(VLOOKUP(T1062,data!G:H,2,0)))</f>
        <v/>
      </c>
      <c r="V1062" s="7"/>
      <c r="W1062" s="22" t="str">
        <f t="shared" si="221"/>
        <v/>
      </c>
    </row>
    <row r="1063" spans="1:23">
      <c r="A1063" s="17" t="str">
        <f>IF(B1063="","",VLOOKUP(B1063,data!C:D,2,0))</f>
        <v/>
      </c>
      <c r="B1063" s="4"/>
      <c r="C1063" s="28"/>
      <c r="D1063" s="3" t="str">
        <f t="shared" si="209"/>
        <v/>
      </c>
      <c r="E1063" s="3" t="str">
        <f t="shared" si="210"/>
        <v/>
      </c>
      <c r="F1063" s="3" t="str">
        <f t="shared" si="211"/>
        <v/>
      </c>
      <c r="G1063" s="3" t="str">
        <f t="shared" si="212"/>
        <v/>
      </c>
      <c r="H1063" s="29" t="str">
        <f t="shared" si="213"/>
        <v/>
      </c>
      <c r="I1063" s="3" t="str">
        <f t="shared" si="214"/>
        <v/>
      </c>
      <c r="J1063" s="3" t="str">
        <f t="shared" si="215"/>
        <v/>
      </c>
      <c r="K1063" s="3" t="str">
        <f t="shared" si="216"/>
        <v/>
      </c>
      <c r="L1063" s="29" t="str">
        <f t="shared" si="217"/>
        <v/>
      </c>
      <c r="N1063" s="20" t="str">
        <f>IF(M1063="","",VLOOKUP(M1063,data!E:F,2,0))</f>
        <v/>
      </c>
      <c r="O1063" s="35" t="str">
        <f t="shared" si="218"/>
        <v/>
      </c>
      <c r="P1063" s="5"/>
      <c r="Q1063" s="5"/>
      <c r="R1063" s="22" t="str">
        <f t="shared" si="219"/>
        <v/>
      </c>
      <c r="S1063" s="22" t="str">
        <f t="shared" si="220"/>
        <v/>
      </c>
      <c r="T1063" s="6"/>
      <c r="U1063" s="20" t="str">
        <f>IF(T1063="","",(VLOOKUP(T1063,data!G:H,2,0)))</f>
        <v/>
      </c>
      <c r="V1063" s="7"/>
      <c r="W1063" s="22" t="str">
        <f t="shared" si="221"/>
        <v/>
      </c>
    </row>
    <row r="1064" spans="1:23">
      <c r="A1064" s="17" t="str">
        <f>IF(B1064="","",VLOOKUP(B1064,data!C:D,2,0))</f>
        <v/>
      </c>
      <c r="B1064" s="4"/>
      <c r="C1064" s="28"/>
      <c r="D1064" s="3" t="str">
        <f t="shared" si="209"/>
        <v/>
      </c>
      <c r="E1064" s="3" t="str">
        <f t="shared" si="210"/>
        <v/>
      </c>
      <c r="F1064" s="3" t="str">
        <f t="shared" si="211"/>
        <v/>
      </c>
      <c r="G1064" s="3" t="str">
        <f t="shared" si="212"/>
        <v/>
      </c>
      <c r="H1064" s="29" t="str">
        <f t="shared" si="213"/>
        <v/>
      </c>
      <c r="I1064" s="3" t="str">
        <f t="shared" si="214"/>
        <v/>
      </c>
      <c r="J1064" s="3" t="str">
        <f t="shared" si="215"/>
        <v/>
      </c>
      <c r="K1064" s="3" t="str">
        <f t="shared" si="216"/>
        <v/>
      </c>
      <c r="L1064" s="29" t="str">
        <f t="shared" si="217"/>
        <v/>
      </c>
      <c r="N1064" s="20" t="str">
        <f>IF(M1064="","",VLOOKUP(M1064,data!E:F,2,0))</f>
        <v/>
      </c>
      <c r="O1064" s="35" t="str">
        <f t="shared" si="218"/>
        <v/>
      </c>
      <c r="P1064" s="5"/>
      <c r="Q1064" s="5"/>
      <c r="R1064" s="22" t="str">
        <f t="shared" si="219"/>
        <v/>
      </c>
      <c r="S1064" s="22" t="str">
        <f t="shared" si="220"/>
        <v/>
      </c>
      <c r="T1064" s="6"/>
      <c r="U1064" s="20" t="str">
        <f>IF(T1064="","",(VLOOKUP(T1064,data!G:H,2,0)))</f>
        <v/>
      </c>
      <c r="V1064" s="7"/>
      <c r="W1064" s="22" t="str">
        <f t="shared" si="221"/>
        <v/>
      </c>
    </row>
    <row r="1065" spans="1:23">
      <c r="A1065" s="17" t="str">
        <f>IF(B1065="","",VLOOKUP(B1065,data!C:D,2,0))</f>
        <v/>
      </c>
      <c r="B1065" s="4"/>
      <c r="C1065" s="28"/>
      <c r="D1065" s="3" t="str">
        <f t="shared" si="209"/>
        <v/>
      </c>
      <c r="E1065" s="3" t="str">
        <f t="shared" si="210"/>
        <v/>
      </c>
      <c r="F1065" s="3" t="str">
        <f t="shared" si="211"/>
        <v/>
      </c>
      <c r="G1065" s="3" t="str">
        <f t="shared" si="212"/>
        <v/>
      </c>
      <c r="H1065" s="29" t="str">
        <f t="shared" si="213"/>
        <v/>
      </c>
      <c r="I1065" s="3" t="str">
        <f t="shared" si="214"/>
        <v/>
      </c>
      <c r="J1065" s="3" t="str">
        <f t="shared" si="215"/>
        <v/>
      </c>
      <c r="K1065" s="3" t="str">
        <f t="shared" si="216"/>
        <v/>
      </c>
      <c r="L1065" s="29" t="str">
        <f t="shared" si="217"/>
        <v/>
      </c>
      <c r="N1065" s="20" t="str">
        <f>IF(M1065="","",VLOOKUP(M1065,data!E:F,2,0))</f>
        <v/>
      </c>
      <c r="O1065" s="35" t="str">
        <f t="shared" si="218"/>
        <v/>
      </c>
      <c r="P1065" s="5"/>
      <c r="Q1065" s="5"/>
      <c r="R1065" s="22" t="str">
        <f t="shared" si="219"/>
        <v/>
      </c>
      <c r="S1065" s="22" t="str">
        <f t="shared" si="220"/>
        <v/>
      </c>
      <c r="T1065" s="6"/>
      <c r="U1065" s="20" t="str">
        <f>IF(T1065="","",(VLOOKUP(T1065,data!G:H,2,0)))</f>
        <v/>
      </c>
      <c r="V1065" s="7"/>
      <c r="W1065" s="22" t="str">
        <f t="shared" si="221"/>
        <v/>
      </c>
    </row>
    <row r="1066" spans="1:23">
      <c r="A1066" s="17" t="str">
        <f>IF(B1066="","",VLOOKUP(B1066,data!C:D,2,0))</f>
        <v/>
      </c>
      <c r="B1066" s="4"/>
      <c r="C1066" s="28"/>
      <c r="D1066" s="3" t="str">
        <f t="shared" si="209"/>
        <v/>
      </c>
      <c r="E1066" s="3" t="str">
        <f t="shared" si="210"/>
        <v/>
      </c>
      <c r="F1066" s="3" t="str">
        <f t="shared" si="211"/>
        <v/>
      </c>
      <c r="G1066" s="3" t="str">
        <f t="shared" si="212"/>
        <v/>
      </c>
      <c r="H1066" s="29" t="str">
        <f t="shared" si="213"/>
        <v/>
      </c>
      <c r="I1066" s="3" t="str">
        <f t="shared" si="214"/>
        <v/>
      </c>
      <c r="J1066" s="3" t="str">
        <f t="shared" si="215"/>
        <v/>
      </c>
      <c r="K1066" s="3" t="str">
        <f t="shared" si="216"/>
        <v/>
      </c>
      <c r="L1066" s="29" t="str">
        <f t="shared" si="217"/>
        <v/>
      </c>
      <c r="N1066" s="20" t="str">
        <f>IF(M1066="","",VLOOKUP(M1066,data!E:F,2,0))</f>
        <v/>
      </c>
      <c r="O1066" s="35" t="str">
        <f t="shared" si="218"/>
        <v/>
      </c>
      <c r="P1066" s="5"/>
      <c r="Q1066" s="5"/>
      <c r="R1066" s="22" t="str">
        <f t="shared" si="219"/>
        <v/>
      </c>
      <c r="S1066" s="22" t="str">
        <f t="shared" si="220"/>
        <v/>
      </c>
      <c r="T1066" s="6"/>
      <c r="U1066" s="20" t="str">
        <f>IF(T1066="","",(VLOOKUP(T1066,data!G:H,2,0)))</f>
        <v/>
      </c>
      <c r="V1066" s="7"/>
      <c r="W1066" s="22" t="str">
        <f t="shared" si="221"/>
        <v/>
      </c>
    </row>
    <row r="1067" spans="1:23">
      <c r="A1067" s="17" t="str">
        <f>IF(B1067="","",VLOOKUP(B1067,data!C:D,2,0))</f>
        <v/>
      </c>
      <c r="B1067" s="4"/>
      <c r="C1067" s="28"/>
      <c r="D1067" s="3" t="str">
        <f t="shared" si="209"/>
        <v/>
      </c>
      <c r="E1067" s="3" t="str">
        <f t="shared" si="210"/>
        <v/>
      </c>
      <c r="F1067" s="3" t="str">
        <f t="shared" si="211"/>
        <v/>
      </c>
      <c r="G1067" s="3" t="str">
        <f t="shared" si="212"/>
        <v/>
      </c>
      <c r="H1067" s="29" t="str">
        <f t="shared" si="213"/>
        <v/>
      </c>
      <c r="I1067" s="3" t="str">
        <f t="shared" si="214"/>
        <v/>
      </c>
      <c r="J1067" s="3" t="str">
        <f t="shared" si="215"/>
        <v/>
      </c>
      <c r="K1067" s="3" t="str">
        <f t="shared" si="216"/>
        <v/>
      </c>
      <c r="L1067" s="29" t="str">
        <f t="shared" si="217"/>
        <v/>
      </c>
      <c r="N1067" s="20" t="str">
        <f>IF(M1067="","",VLOOKUP(M1067,data!E:F,2,0))</f>
        <v/>
      </c>
      <c r="O1067" s="35" t="str">
        <f t="shared" si="218"/>
        <v/>
      </c>
      <c r="P1067" s="5"/>
      <c r="Q1067" s="5"/>
      <c r="R1067" s="22" t="str">
        <f t="shared" si="219"/>
        <v/>
      </c>
      <c r="S1067" s="22" t="str">
        <f t="shared" si="220"/>
        <v/>
      </c>
      <c r="T1067" s="6"/>
      <c r="U1067" s="20" t="str">
        <f>IF(T1067="","",(VLOOKUP(T1067,data!G:H,2,0)))</f>
        <v/>
      </c>
      <c r="V1067" s="7"/>
      <c r="W1067" s="22" t="str">
        <f t="shared" si="221"/>
        <v/>
      </c>
    </row>
    <row r="1068" spans="1:23">
      <c r="A1068" s="17" t="str">
        <f>IF(B1068="","",VLOOKUP(B1068,data!C:D,2,0))</f>
        <v/>
      </c>
      <c r="B1068" s="4"/>
      <c r="C1068" s="28"/>
      <c r="D1068" s="3" t="str">
        <f t="shared" si="209"/>
        <v/>
      </c>
      <c r="E1068" s="3" t="str">
        <f t="shared" si="210"/>
        <v/>
      </c>
      <c r="F1068" s="3" t="str">
        <f t="shared" si="211"/>
        <v/>
      </c>
      <c r="G1068" s="3" t="str">
        <f t="shared" si="212"/>
        <v/>
      </c>
      <c r="H1068" s="29" t="str">
        <f t="shared" si="213"/>
        <v/>
      </c>
      <c r="I1068" s="3" t="str">
        <f t="shared" si="214"/>
        <v/>
      </c>
      <c r="J1068" s="3" t="str">
        <f t="shared" si="215"/>
        <v/>
      </c>
      <c r="K1068" s="3" t="str">
        <f t="shared" si="216"/>
        <v/>
      </c>
      <c r="L1068" s="29" t="str">
        <f t="shared" si="217"/>
        <v/>
      </c>
      <c r="N1068" s="20" t="str">
        <f>IF(M1068="","",VLOOKUP(M1068,data!E:F,2,0))</f>
        <v/>
      </c>
      <c r="O1068" s="35" t="str">
        <f t="shared" si="218"/>
        <v/>
      </c>
      <c r="P1068" s="5"/>
      <c r="Q1068" s="5"/>
      <c r="R1068" s="22" t="str">
        <f t="shared" si="219"/>
        <v/>
      </c>
      <c r="S1068" s="22" t="str">
        <f t="shared" si="220"/>
        <v/>
      </c>
      <c r="T1068" s="6"/>
      <c r="U1068" s="20" t="str">
        <f>IF(T1068="","",(VLOOKUP(T1068,data!G:H,2,0)))</f>
        <v/>
      </c>
      <c r="V1068" s="7"/>
      <c r="W1068" s="22" t="str">
        <f t="shared" si="221"/>
        <v/>
      </c>
    </row>
    <row r="1069" spans="1:23">
      <c r="A1069" s="17" t="str">
        <f>IF(B1069="","",VLOOKUP(B1069,data!C:D,2,0))</f>
        <v/>
      </c>
      <c r="B1069" s="4"/>
      <c r="C1069" s="28"/>
      <c r="D1069" s="3" t="str">
        <f t="shared" si="209"/>
        <v/>
      </c>
      <c r="E1069" s="3" t="str">
        <f t="shared" si="210"/>
        <v/>
      </c>
      <c r="F1069" s="3" t="str">
        <f t="shared" si="211"/>
        <v/>
      </c>
      <c r="G1069" s="3" t="str">
        <f t="shared" si="212"/>
        <v/>
      </c>
      <c r="H1069" s="29" t="str">
        <f t="shared" si="213"/>
        <v/>
      </c>
      <c r="I1069" s="3" t="str">
        <f t="shared" si="214"/>
        <v/>
      </c>
      <c r="J1069" s="3" t="str">
        <f t="shared" si="215"/>
        <v/>
      </c>
      <c r="K1069" s="3" t="str">
        <f t="shared" si="216"/>
        <v/>
      </c>
      <c r="L1069" s="29" t="str">
        <f t="shared" si="217"/>
        <v/>
      </c>
      <c r="N1069" s="20" t="str">
        <f>IF(M1069="","",VLOOKUP(M1069,data!E:F,2,0))</f>
        <v/>
      </c>
      <c r="O1069" s="35" t="str">
        <f t="shared" si="218"/>
        <v/>
      </c>
      <c r="P1069" s="5"/>
      <c r="Q1069" s="5"/>
      <c r="R1069" s="22" t="str">
        <f t="shared" si="219"/>
        <v/>
      </c>
      <c r="S1069" s="22" t="str">
        <f t="shared" si="220"/>
        <v/>
      </c>
      <c r="T1069" s="6"/>
      <c r="U1069" s="20" t="str">
        <f>IF(T1069="","",(VLOOKUP(T1069,data!G:H,2,0)))</f>
        <v/>
      </c>
      <c r="V1069" s="7"/>
      <c r="W1069" s="22" t="str">
        <f t="shared" si="221"/>
        <v/>
      </c>
    </row>
    <row r="1070" spans="1:23">
      <c r="A1070" s="17" t="str">
        <f>IF(B1070="","",VLOOKUP(B1070,data!C:D,2,0))</f>
        <v/>
      </c>
      <c r="B1070" s="4"/>
      <c r="C1070" s="28"/>
      <c r="D1070" s="3" t="str">
        <f t="shared" si="209"/>
        <v/>
      </c>
      <c r="E1070" s="3" t="str">
        <f t="shared" si="210"/>
        <v/>
      </c>
      <c r="F1070" s="3" t="str">
        <f t="shared" si="211"/>
        <v/>
      </c>
      <c r="G1070" s="3" t="str">
        <f t="shared" si="212"/>
        <v/>
      </c>
      <c r="H1070" s="29" t="str">
        <f t="shared" si="213"/>
        <v/>
      </c>
      <c r="I1070" s="3" t="str">
        <f t="shared" si="214"/>
        <v/>
      </c>
      <c r="J1070" s="3" t="str">
        <f t="shared" si="215"/>
        <v/>
      </c>
      <c r="K1070" s="3" t="str">
        <f t="shared" si="216"/>
        <v/>
      </c>
      <c r="L1070" s="29" t="str">
        <f t="shared" si="217"/>
        <v/>
      </c>
      <c r="N1070" s="20" t="str">
        <f>IF(M1070="","",VLOOKUP(M1070,data!E:F,2,0))</f>
        <v/>
      </c>
      <c r="O1070" s="35" t="str">
        <f t="shared" si="218"/>
        <v/>
      </c>
      <c r="P1070" s="5"/>
      <c r="Q1070" s="5"/>
      <c r="R1070" s="22" t="str">
        <f t="shared" si="219"/>
        <v/>
      </c>
      <c r="S1070" s="22" t="str">
        <f t="shared" si="220"/>
        <v/>
      </c>
      <c r="T1070" s="6"/>
      <c r="U1070" s="20" t="str">
        <f>IF(T1070="","",(VLOOKUP(T1070,data!G:H,2,0)))</f>
        <v/>
      </c>
      <c r="V1070" s="7"/>
      <c r="W1070" s="22" t="str">
        <f t="shared" si="221"/>
        <v/>
      </c>
    </row>
    <row r="1071" spans="1:23">
      <c r="A1071" s="17" t="str">
        <f>IF(B1071="","",VLOOKUP(B1071,data!C:D,2,0))</f>
        <v/>
      </c>
      <c r="B1071" s="4"/>
      <c r="C1071" s="28"/>
      <c r="D1071" s="3" t="str">
        <f t="shared" si="209"/>
        <v/>
      </c>
      <c r="E1071" s="3" t="str">
        <f t="shared" si="210"/>
        <v/>
      </c>
      <c r="F1071" s="3" t="str">
        <f t="shared" si="211"/>
        <v/>
      </c>
      <c r="G1071" s="3" t="str">
        <f t="shared" si="212"/>
        <v/>
      </c>
      <c r="H1071" s="29" t="str">
        <f t="shared" si="213"/>
        <v/>
      </c>
      <c r="I1071" s="3" t="str">
        <f t="shared" si="214"/>
        <v/>
      </c>
      <c r="J1071" s="3" t="str">
        <f t="shared" si="215"/>
        <v/>
      </c>
      <c r="K1071" s="3" t="str">
        <f t="shared" si="216"/>
        <v/>
      </c>
      <c r="L1071" s="29" t="str">
        <f t="shared" si="217"/>
        <v/>
      </c>
      <c r="N1071" s="20" t="str">
        <f>IF(M1071="","",VLOOKUP(M1071,data!E:F,2,0))</f>
        <v/>
      </c>
      <c r="O1071" s="35" t="str">
        <f t="shared" si="218"/>
        <v/>
      </c>
      <c r="P1071" s="5"/>
      <c r="Q1071" s="5"/>
      <c r="R1071" s="22" t="str">
        <f t="shared" si="219"/>
        <v/>
      </c>
      <c r="S1071" s="22" t="str">
        <f t="shared" si="220"/>
        <v/>
      </c>
      <c r="T1071" s="6"/>
      <c r="U1071" s="20" t="str">
        <f>IF(T1071="","",(VLOOKUP(T1071,data!G:H,2,0)))</f>
        <v/>
      </c>
      <c r="V1071" s="7"/>
      <c r="W1071" s="22" t="str">
        <f t="shared" si="221"/>
        <v/>
      </c>
    </row>
    <row r="1072" spans="1:23">
      <c r="A1072" s="17" t="str">
        <f>IF(B1072="","",VLOOKUP(B1072,data!C:D,2,0))</f>
        <v/>
      </c>
      <c r="B1072" s="4"/>
      <c r="C1072" s="28"/>
      <c r="D1072" s="3" t="str">
        <f t="shared" si="209"/>
        <v/>
      </c>
      <c r="E1072" s="3" t="str">
        <f t="shared" si="210"/>
        <v/>
      </c>
      <c r="F1072" s="3" t="str">
        <f t="shared" si="211"/>
        <v/>
      </c>
      <c r="G1072" s="3" t="str">
        <f t="shared" si="212"/>
        <v/>
      </c>
      <c r="H1072" s="29" t="str">
        <f t="shared" si="213"/>
        <v/>
      </c>
      <c r="I1072" s="3" t="str">
        <f t="shared" si="214"/>
        <v/>
      </c>
      <c r="J1072" s="3" t="str">
        <f t="shared" si="215"/>
        <v/>
      </c>
      <c r="K1072" s="3" t="str">
        <f t="shared" si="216"/>
        <v/>
      </c>
      <c r="L1072" s="29" t="str">
        <f t="shared" si="217"/>
        <v/>
      </c>
      <c r="N1072" s="20" t="str">
        <f>IF(M1072="","",VLOOKUP(M1072,data!E:F,2,0))</f>
        <v/>
      </c>
      <c r="O1072" s="35" t="str">
        <f t="shared" si="218"/>
        <v/>
      </c>
      <c r="P1072" s="5"/>
      <c r="Q1072" s="5"/>
      <c r="R1072" s="22" t="str">
        <f t="shared" si="219"/>
        <v/>
      </c>
      <c r="S1072" s="22" t="str">
        <f t="shared" si="220"/>
        <v/>
      </c>
      <c r="T1072" s="6"/>
      <c r="U1072" s="20" t="str">
        <f>IF(T1072="","",(VLOOKUP(T1072,data!G:H,2,0)))</f>
        <v/>
      </c>
      <c r="V1072" s="7"/>
      <c r="W1072" s="22" t="str">
        <f t="shared" si="221"/>
        <v/>
      </c>
    </row>
    <row r="1073" spans="1:23">
      <c r="A1073" s="17" t="str">
        <f>IF(B1073="","",VLOOKUP(B1073,data!C:D,2,0))</f>
        <v/>
      </c>
      <c r="B1073" s="4"/>
      <c r="C1073" s="28"/>
      <c r="D1073" s="3" t="str">
        <f t="shared" si="209"/>
        <v/>
      </c>
      <c r="E1073" s="3" t="str">
        <f t="shared" si="210"/>
        <v/>
      </c>
      <c r="F1073" s="3" t="str">
        <f t="shared" si="211"/>
        <v/>
      </c>
      <c r="G1073" s="3" t="str">
        <f t="shared" si="212"/>
        <v/>
      </c>
      <c r="H1073" s="29" t="str">
        <f t="shared" si="213"/>
        <v/>
      </c>
      <c r="I1073" s="3" t="str">
        <f t="shared" si="214"/>
        <v/>
      </c>
      <c r="J1073" s="3" t="str">
        <f t="shared" si="215"/>
        <v/>
      </c>
      <c r="K1073" s="3" t="str">
        <f t="shared" si="216"/>
        <v/>
      </c>
      <c r="L1073" s="29" t="str">
        <f t="shared" si="217"/>
        <v/>
      </c>
      <c r="N1073" s="20" t="str">
        <f>IF(M1073="","",VLOOKUP(M1073,data!E:F,2,0))</f>
        <v/>
      </c>
      <c r="O1073" s="35" t="str">
        <f t="shared" si="218"/>
        <v/>
      </c>
      <c r="P1073" s="5"/>
      <c r="Q1073" s="5"/>
      <c r="R1073" s="22" t="str">
        <f t="shared" si="219"/>
        <v/>
      </c>
      <c r="S1073" s="22" t="str">
        <f t="shared" si="220"/>
        <v/>
      </c>
      <c r="T1073" s="6"/>
      <c r="U1073" s="20" t="str">
        <f>IF(T1073="","",(VLOOKUP(T1073,data!G:H,2,0)))</f>
        <v/>
      </c>
      <c r="V1073" s="7"/>
      <c r="W1073" s="22" t="str">
        <f t="shared" si="221"/>
        <v/>
      </c>
    </row>
    <row r="1074" spans="1:23">
      <c r="A1074" s="17" t="str">
        <f>IF(B1074="","",VLOOKUP(B1074,data!C:D,2,0))</f>
        <v/>
      </c>
      <c r="B1074" s="4"/>
      <c r="C1074" s="28"/>
      <c r="D1074" s="3" t="str">
        <f t="shared" si="209"/>
        <v/>
      </c>
      <c r="E1074" s="3" t="str">
        <f t="shared" si="210"/>
        <v/>
      </c>
      <c r="F1074" s="3" t="str">
        <f t="shared" si="211"/>
        <v/>
      </c>
      <c r="G1074" s="3" t="str">
        <f t="shared" si="212"/>
        <v/>
      </c>
      <c r="H1074" s="29" t="str">
        <f t="shared" si="213"/>
        <v/>
      </c>
      <c r="I1074" s="3" t="str">
        <f t="shared" si="214"/>
        <v/>
      </c>
      <c r="J1074" s="3" t="str">
        <f t="shared" si="215"/>
        <v/>
      </c>
      <c r="K1074" s="3" t="str">
        <f t="shared" si="216"/>
        <v/>
      </c>
      <c r="L1074" s="29" t="str">
        <f t="shared" si="217"/>
        <v/>
      </c>
      <c r="N1074" s="20" t="str">
        <f>IF(M1074="","",VLOOKUP(M1074,data!E:F,2,0))</f>
        <v/>
      </c>
      <c r="O1074" s="35" t="str">
        <f t="shared" si="218"/>
        <v/>
      </c>
      <c r="P1074" s="5"/>
      <c r="Q1074" s="5"/>
      <c r="R1074" s="22" t="str">
        <f t="shared" si="219"/>
        <v/>
      </c>
      <c r="S1074" s="22" t="str">
        <f t="shared" si="220"/>
        <v/>
      </c>
      <c r="T1074" s="6"/>
      <c r="U1074" s="20" t="str">
        <f>IF(T1074="","",(VLOOKUP(T1074,data!G:H,2,0)))</f>
        <v/>
      </c>
      <c r="V1074" s="7"/>
      <c r="W1074" s="22" t="str">
        <f t="shared" si="221"/>
        <v/>
      </c>
    </row>
    <row r="1075" spans="1:23">
      <c r="A1075" s="17" t="str">
        <f>IF(B1075="","",VLOOKUP(B1075,data!C:D,2,0))</f>
        <v/>
      </c>
      <c r="B1075" s="4"/>
      <c r="C1075" s="28"/>
      <c r="D1075" s="3" t="str">
        <f t="shared" si="209"/>
        <v/>
      </c>
      <c r="E1075" s="3" t="str">
        <f t="shared" si="210"/>
        <v/>
      </c>
      <c r="F1075" s="3" t="str">
        <f t="shared" si="211"/>
        <v/>
      </c>
      <c r="G1075" s="3" t="str">
        <f t="shared" si="212"/>
        <v/>
      </c>
      <c r="H1075" s="29" t="str">
        <f t="shared" si="213"/>
        <v/>
      </c>
      <c r="I1075" s="3" t="str">
        <f t="shared" si="214"/>
        <v/>
      </c>
      <c r="J1075" s="3" t="str">
        <f t="shared" si="215"/>
        <v/>
      </c>
      <c r="K1075" s="3" t="str">
        <f t="shared" si="216"/>
        <v/>
      </c>
      <c r="L1075" s="29" t="str">
        <f t="shared" si="217"/>
        <v/>
      </c>
      <c r="N1075" s="20" t="str">
        <f>IF(M1075="","",VLOOKUP(M1075,data!E:F,2,0))</f>
        <v/>
      </c>
      <c r="O1075" s="35" t="str">
        <f t="shared" si="218"/>
        <v/>
      </c>
      <c r="P1075" s="5"/>
      <c r="Q1075" s="5"/>
      <c r="R1075" s="22" t="str">
        <f t="shared" si="219"/>
        <v/>
      </c>
      <c r="S1075" s="22" t="str">
        <f t="shared" si="220"/>
        <v/>
      </c>
      <c r="T1075" s="6"/>
      <c r="U1075" s="20" t="str">
        <f>IF(T1075="","",(VLOOKUP(T1075,data!G:H,2,0)))</f>
        <v/>
      </c>
      <c r="V1075" s="7"/>
      <c r="W1075" s="22" t="str">
        <f t="shared" si="221"/>
        <v/>
      </c>
    </row>
    <row r="1076" spans="1:23">
      <c r="A1076" s="17" t="str">
        <f>IF(B1076="","",VLOOKUP(B1076,data!C:D,2,0))</f>
        <v/>
      </c>
      <c r="B1076" s="4"/>
      <c r="C1076" s="28"/>
      <c r="D1076" s="3" t="str">
        <f t="shared" si="209"/>
        <v/>
      </c>
      <c r="E1076" s="3" t="str">
        <f t="shared" si="210"/>
        <v/>
      </c>
      <c r="F1076" s="3" t="str">
        <f t="shared" si="211"/>
        <v/>
      </c>
      <c r="G1076" s="3" t="str">
        <f t="shared" si="212"/>
        <v/>
      </c>
      <c r="H1076" s="29" t="str">
        <f t="shared" si="213"/>
        <v/>
      </c>
      <c r="I1076" s="3" t="str">
        <f t="shared" si="214"/>
        <v/>
      </c>
      <c r="J1076" s="3" t="str">
        <f t="shared" si="215"/>
        <v/>
      </c>
      <c r="K1076" s="3" t="str">
        <f t="shared" si="216"/>
        <v/>
      </c>
      <c r="L1076" s="29" t="str">
        <f t="shared" si="217"/>
        <v/>
      </c>
      <c r="N1076" s="20" t="str">
        <f>IF(M1076="","",VLOOKUP(M1076,data!E:F,2,0))</f>
        <v/>
      </c>
      <c r="O1076" s="35" t="str">
        <f t="shared" si="218"/>
        <v/>
      </c>
      <c r="P1076" s="5"/>
      <c r="Q1076" s="5"/>
      <c r="R1076" s="22" t="str">
        <f t="shared" si="219"/>
        <v/>
      </c>
      <c r="S1076" s="22" t="str">
        <f t="shared" si="220"/>
        <v/>
      </c>
      <c r="T1076" s="6"/>
      <c r="U1076" s="20" t="str">
        <f>IF(T1076="","",(VLOOKUP(T1076,data!G:H,2,0)))</f>
        <v/>
      </c>
      <c r="V1076" s="7"/>
      <c r="W1076" s="22" t="str">
        <f t="shared" si="221"/>
        <v/>
      </c>
    </row>
    <row r="1077" spans="1:23">
      <c r="A1077" s="17" t="str">
        <f>IF(B1077="","",VLOOKUP(B1077,data!C:D,2,0))</f>
        <v/>
      </c>
      <c r="B1077" s="4"/>
      <c r="C1077" s="28"/>
      <c r="D1077" s="3" t="str">
        <f t="shared" si="209"/>
        <v/>
      </c>
      <c r="E1077" s="3" t="str">
        <f t="shared" si="210"/>
        <v/>
      </c>
      <c r="F1077" s="3" t="str">
        <f t="shared" si="211"/>
        <v/>
      </c>
      <c r="G1077" s="3" t="str">
        <f t="shared" si="212"/>
        <v/>
      </c>
      <c r="H1077" s="29" t="str">
        <f t="shared" si="213"/>
        <v/>
      </c>
      <c r="I1077" s="3" t="str">
        <f t="shared" si="214"/>
        <v/>
      </c>
      <c r="J1077" s="3" t="str">
        <f t="shared" si="215"/>
        <v/>
      </c>
      <c r="K1077" s="3" t="str">
        <f t="shared" si="216"/>
        <v/>
      </c>
      <c r="L1077" s="29" t="str">
        <f t="shared" si="217"/>
        <v/>
      </c>
      <c r="N1077" s="20" t="str">
        <f>IF(M1077="","",VLOOKUP(M1077,data!E:F,2,0))</f>
        <v/>
      </c>
      <c r="O1077" s="35" t="str">
        <f t="shared" si="218"/>
        <v/>
      </c>
      <c r="P1077" s="5"/>
      <c r="Q1077" s="5"/>
      <c r="R1077" s="22" t="str">
        <f t="shared" si="219"/>
        <v/>
      </c>
      <c r="S1077" s="22" t="str">
        <f t="shared" si="220"/>
        <v/>
      </c>
      <c r="T1077" s="6"/>
      <c r="U1077" s="20" t="str">
        <f>IF(T1077="","",(VLOOKUP(T1077,data!G:H,2,0)))</f>
        <v/>
      </c>
      <c r="V1077" s="7"/>
      <c r="W1077" s="22" t="str">
        <f t="shared" si="221"/>
        <v/>
      </c>
    </row>
    <row r="1078" spans="1:23">
      <c r="A1078" s="17" t="str">
        <f>IF(B1078="","",VLOOKUP(B1078,data!C:D,2,0))</f>
        <v/>
      </c>
      <c r="B1078" s="4"/>
      <c r="C1078" s="28"/>
      <c r="D1078" s="3" t="str">
        <f t="shared" si="209"/>
        <v/>
      </c>
      <c r="E1078" s="3" t="str">
        <f t="shared" si="210"/>
        <v/>
      </c>
      <c r="F1078" s="3" t="str">
        <f t="shared" si="211"/>
        <v/>
      </c>
      <c r="G1078" s="3" t="str">
        <f t="shared" si="212"/>
        <v/>
      </c>
      <c r="H1078" s="29" t="str">
        <f t="shared" si="213"/>
        <v/>
      </c>
      <c r="I1078" s="3" t="str">
        <f t="shared" si="214"/>
        <v/>
      </c>
      <c r="J1078" s="3" t="str">
        <f t="shared" si="215"/>
        <v/>
      </c>
      <c r="K1078" s="3" t="str">
        <f t="shared" si="216"/>
        <v/>
      </c>
      <c r="L1078" s="29" t="str">
        <f t="shared" si="217"/>
        <v/>
      </c>
      <c r="N1078" s="20" t="str">
        <f>IF(M1078="","",VLOOKUP(M1078,data!E:F,2,0))</f>
        <v/>
      </c>
      <c r="O1078" s="35" t="str">
        <f t="shared" si="218"/>
        <v/>
      </c>
      <c r="P1078" s="5"/>
      <c r="Q1078" s="5"/>
      <c r="R1078" s="22" t="str">
        <f t="shared" si="219"/>
        <v/>
      </c>
      <c r="S1078" s="22" t="str">
        <f t="shared" si="220"/>
        <v/>
      </c>
      <c r="T1078" s="6"/>
      <c r="U1078" s="20" t="str">
        <f>IF(T1078="","",(VLOOKUP(T1078,data!G:H,2,0)))</f>
        <v/>
      </c>
      <c r="V1078" s="7"/>
      <c r="W1078" s="22" t="str">
        <f t="shared" si="221"/>
        <v/>
      </c>
    </row>
    <row r="1079" spans="1:23">
      <c r="A1079" s="17" t="str">
        <f>IF(B1079="","",VLOOKUP(B1079,data!C:D,2,0))</f>
        <v/>
      </c>
      <c r="B1079" s="4"/>
      <c r="C1079" s="28"/>
      <c r="D1079" s="3" t="str">
        <f t="shared" si="209"/>
        <v/>
      </c>
      <c r="E1079" s="3" t="str">
        <f t="shared" si="210"/>
        <v/>
      </c>
      <c r="F1079" s="3" t="str">
        <f t="shared" si="211"/>
        <v/>
      </c>
      <c r="G1079" s="3" t="str">
        <f t="shared" si="212"/>
        <v/>
      </c>
      <c r="H1079" s="29" t="str">
        <f t="shared" si="213"/>
        <v/>
      </c>
      <c r="I1079" s="3" t="str">
        <f t="shared" si="214"/>
        <v/>
      </c>
      <c r="J1079" s="3" t="str">
        <f t="shared" si="215"/>
        <v/>
      </c>
      <c r="K1079" s="3" t="str">
        <f t="shared" si="216"/>
        <v/>
      </c>
      <c r="L1079" s="29" t="str">
        <f t="shared" si="217"/>
        <v/>
      </c>
      <c r="N1079" s="20" t="str">
        <f>IF(M1079="","",VLOOKUP(M1079,data!E:F,2,0))</f>
        <v/>
      </c>
      <c r="O1079" s="35" t="str">
        <f t="shared" si="218"/>
        <v/>
      </c>
      <c r="P1079" s="5"/>
      <c r="Q1079" s="5"/>
      <c r="R1079" s="22" t="str">
        <f t="shared" si="219"/>
        <v/>
      </c>
      <c r="S1079" s="22" t="str">
        <f t="shared" si="220"/>
        <v/>
      </c>
      <c r="T1079" s="6"/>
      <c r="U1079" s="20" t="str">
        <f>IF(T1079="","",(VLOOKUP(T1079,data!G:H,2,0)))</f>
        <v/>
      </c>
      <c r="V1079" s="7"/>
      <c r="W1079" s="22" t="str">
        <f t="shared" si="221"/>
        <v/>
      </c>
    </row>
    <row r="1080" spans="1:23">
      <c r="A1080" s="17" t="str">
        <f>IF(B1080="","",VLOOKUP(B1080,data!C:D,2,0))</f>
        <v/>
      </c>
      <c r="B1080" s="4"/>
      <c r="C1080" s="28"/>
      <c r="D1080" s="3" t="str">
        <f t="shared" si="209"/>
        <v/>
      </c>
      <c r="E1080" s="3" t="str">
        <f t="shared" si="210"/>
        <v/>
      </c>
      <c r="F1080" s="3" t="str">
        <f t="shared" si="211"/>
        <v/>
      </c>
      <c r="G1080" s="3" t="str">
        <f t="shared" si="212"/>
        <v/>
      </c>
      <c r="H1080" s="29" t="str">
        <f t="shared" si="213"/>
        <v/>
      </c>
      <c r="I1080" s="3" t="str">
        <f t="shared" si="214"/>
        <v/>
      </c>
      <c r="J1080" s="3" t="str">
        <f t="shared" si="215"/>
        <v/>
      </c>
      <c r="K1080" s="3" t="str">
        <f t="shared" si="216"/>
        <v/>
      </c>
      <c r="L1080" s="29" t="str">
        <f t="shared" si="217"/>
        <v/>
      </c>
      <c r="N1080" s="20" t="str">
        <f>IF(M1080="","",VLOOKUP(M1080,data!E:F,2,0))</f>
        <v/>
      </c>
      <c r="O1080" s="35" t="str">
        <f t="shared" si="218"/>
        <v/>
      </c>
      <c r="P1080" s="5"/>
      <c r="Q1080" s="5"/>
      <c r="R1080" s="22" t="str">
        <f t="shared" si="219"/>
        <v/>
      </c>
      <c r="S1080" s="22" t="str">
        <f t="shared" si="220"/>
        <v/>
      </c>
      <c r="T1080" s="6"/>
      <c r="U1080" s="20" t="str">
        <f>IF(T1080="","",(VLOOKUP(T1080,data!G:H,2,0)))</f>
        <v/>
      </c>
      <c r="V1080" s="7"/>
      <c r="W1080" s="22" t="str">
        <f t="shared" si="221"/>
        <v/>
      </c>
    </row>
    <row r="1081" spans="1:23">
      <c r="A1081" s="17" t="str">
        <f>IF(B1081="","",VLOOKUP(B1081,data!C:D,2,0))</f>
        <v/>
      </c>
      <c r="B1081" s="4"/>
      <c r="C1081" s="28"/>
      <c r="D1081" s="3" t="str">
        <f t="shared" si="209"/>
        <v/>
      </c>
      <c r="E1081" s="3" t="str">
        <f t="shared" si="210"/>
        <v/>
      </c>
      <c r="F1081" s="3" t="str">
        <f t="shared" si="211"/>
        <v/>
      </c>
      <c r="G1081" s="3" t="str">
        <f t="shared" si="212"/>
        <v/>
      </c>
      <c r="H1081" s="29" t="str">
        <f t="shared" si="213"/>
        <v/>
      </c>
      <c r="I1081" s="3" t="str">
        <f t="shared" si="214"/>
        <v/>
      </c>
      <c r="J1081" s="3" t="str">
        <f t="shared" si="215"/>
        <v/>
      </c>
      <c r="K1081" s="3" t="str">
        <f t="shared" si="216"/>
        <v/>
      </c>
      <c r="L1081" s="29" t="str">
        <f t="shared" si="217"/>
        <v/>
      </c>
      <c r="N1081" s="20" t="str">
        <f>IF(M1081="","",VLOOKUP(M1081,data!E:F,2,0))</f>
        <v/>
      </c>
      <c r="O1081" s="35" t="str">
        <f t="shared" si="218"/>
        <v/>
      </c>
      <c r="P1081" s="5"/>
      <c r="Q1081" s="5"/>
      <c r="R1081" s="22" t="str">
        <f t="shared" si="219"/>
        <v/>
      </c>
      <c r="S1081" s="22" t="str">
        <f t="shared" si="220"/>
        <v/>
      </c>
      <c r="T1081" s="6"/>
      <c r="U1081" s="20" t="str">
        <f>IF(T1081="","",(VLOOKUP(T1081,data!G:H,2,0)))</f>
        <v/>
      </c>
      <c r="V1081" s="7"/>
      <c r="W1081" s="22" t="str">
        <f t="shared" si="221"/>
        <v/>
      </c>
    </row>
    <row r="1082" spans="1:23">
      <c r="A1082" s="17" t="str">
        <f>IF(B1082="","",VLOOKUP(B1082,data!C:D,2,0))</f>
        <v/>
      </c>
      <c r="B1082" s="4"/>
      <c r="C1082" s="28"/>
      <c r="D1082" s="3" t="str">
        <f t="shared" si="209"/>
        <v/>
      </c>
      <c r="E1082" s="3" t="str">
        <f t="shared" si="210"/>
        <v/>
      </c>
      <c r="F1082" s="3" t="str">
        <f t="shared" si="211"/>
        <v/>
      </c>
      <c r="G1082" s="3" t="str">
        <f t="shared" si="212"/>
        <v/>
      </c>
      <c r="H1082" s="29" t="str">
        <f t="shared" si="213"/>
        <v/>
      </c>
      <c r="I1082" s="3" t="str">
        <f t="shared" si="214"/>
        <v/>
      </c>
      <c r="J1082" s="3" t="str">
        <f t="shared" si="215"/>
        <v/>
      </c>
      <c r="K1082" s="3" t="str">
        <f t="shared" si="216"/>
        <v/>
      </c>
      <c r="L1082" s="29" t="str">
        <f t="shared" si="217"/>
        <v/>
      </c>
      <c r="N1082" s="20" t="str">
        <f>IF(M1082="","",VLOOKUP(M1082,data!E:F,2,0))</f>
        <v/>
      </c>
      <c r="O1082" s="35" t="str">
        <f t="shared" si="218"/>
        <v/>
      </c>
      <c r="P1082" s="5"/>
      <c r="Q1082" s="5"/>
      <c r="R1082" s="22" t="str">
        <f t="shared" si="219"/>
        <v/>
      </c>
      <c r="S1082" s="22" t="str">
        <f t="shared" si="220"/>
        <v/>
      </c>
      <c r="T1082" s="6"/>
      <c r="U1082" s="20" t="str">
        <f>IF(T1082="","",(VLOOKUP(T1082,data!G:H,2,0)))</f>
        <v/>
      </c>
      <c r="V1082" s="7"/>
      <c r="W1082" s="22" t="str">
        <f t="shared" si="221"/>
        <v/>
      </c>
    </row>
    <row r="1083" spans="1:23">
      <c r="A1083" s="17" t="str">
        <f>IF(B1083="","",VLOOKUP(B1083,data!C:D,2,0))</f>
        <v/>
      </c>
      <c r="B1083" s="4"/>
      <c r="C1083" s="28"/>
      <c r="D1083" s="3" t="str">
        <f t="shared" si="209"/>
        <v/>
      </c>
      <c r="E1083" s="3" t="str">
        <f t="shared" si="210"/>
        <v/>
      </c>
      <c r="F1083" s="3" t="str">
        <f t="shared" si="211"/>
        <v/>
      </c>
      <c r="G1083" s="3" t="str">
        <f t="shared" si="212"/>
        <v/>
      </c>
      <c r="H1083" s="29" t="str">
        <f t="shared" si="213"/>
        <v/>
      </c>
      <c r="I1083" s="3" t="str">
        <f t="shared" si="214"/>
        <v/>
      </c>
      <c r="J1083" s="3" t="str">
        <f t="shared" si="215"/>
        <v/>
      </c>
      <c r="K1083" s="3" t="str">
        <f t="shared" si="216"/>
        <v/>
      </c>
      <c r="L1083" s="29" t="str">
        <f t="shared" si="217"/>
        <v/>
      </c>
      <c r="N1083" s="20" t="str">
        <f>IF(M1083="","",VLOOKUP(M1083,data!E:F,2,0))</f>
        <v/>
      </c>
      <c r="O1083" s="35" t="str">
        <f t="shared" si="218"/>
        <v/>
      </c>
      <c r="P1083" s="5"/>
      <c r="Q1083" s="5"/>
      <c r="R1083" s="22" t="str">
        <f t="shared" si="219"/>
        <v/>
      </c>
      <c r="S1083" s="22" t="str">
        <f t="shared" si="220"/>
        <v/>
      </c>
      <c r="T1083" s="6"/>
      <c r="U1083" s="20" t="str">
        <f>IF(T1083="","",(VLOOKUP(T1083,data!G:H,2,0)))</f>
        <v/>
      </c>
      <c r="V1083" s="7"/>
      <c r="W1083" s="22" t="str">
        <f t="shared" si="221"/>
        <v/>
      </c>
    </row>
    <row r="1084" spans="1:23">
      <c r="A1084" s="17" t="str">
        <f>IF(B1084="","",VLOOKUP(B1084,data!C:D,2,0))</f>
        <v/>
      </c>
      <c r="B1084" s="4"/>
      <c r="C1084" s="28"/>
      <c r="D1084" s="3" t="str">
        <f t="shared" si="209"/>
        <v/>
      </c>
      <c r="E1084" s="3" t="str">
        <f t="shared" si="210"/>
        <v/>
      </c>
      <c r="F1084" s="3" t="str">
        <f t="shared" si="211"/>
        <v/>
      </c>
      <c r="G1084" s="3" t="str">
        <f t="shared" si="212"/>
        <v/>
      </c>
      <c r="H1084" s="29" t="str">
        <f t="shared" si="213"/>
        <v/>
      </c>
      <c r="I1084" s="3" t="str">
        <f t="shared" si="214"/>
        <v/>
      </c>
      <c r="J1084" s="3" t="str">
        <f t="shared" si="215"/>
        <v/>
      </c>
      <c r="K1084" s="3" t="str">
        <f t="shared" si="216"/>
        <v/>
      </c>
      <c r="L1084" s="29" t="str">
        <f t="shared" si="217"/>
        <v/>
      </c>
      <c r="N1084" s="20" t="str">
        <f>IF(M1084="","",VLOOKUP(M1084,data!E:F,2,0))</f>
        <v/>
      </c>
      <c r="O1084" s="35" t="str">
        <f t="shared" si="218"/>
        <v/>
      </c>
      <c r="P1084" s="5"/>
      <c r="Q1084" s="5"/>
      <c r="R1084" s="22" t="str">
        <f t="shared" si="219"/>
        <v/>
      </c>
      <c r="S1084" s="22" t="str">
        <f t="shared" si="220"/>
        <v/>
      </c>
      <c r="T1084" s="6"/>
      <c r="U1084" s="20" t="str">
        <f>IF(T1084="","",(VLOOKUP(T1084,data!G:H,2,0)))</f>
        <v/>
      </c>
      <c r="V1084" s="7"/>
      <c r="W1084" s="22" t="str">
        <f t="shared" si="221"/>
        <v/>
      </c>
    </row>
    <row r="1085" spans="1:23">
      <c r="A1085" s="17" t="str">
        <f>IF(B1085="","",VLOOKUP(B1085,data!C:D,2,0))</f>
        <v/>
      </c>
      <c r="B1085" s="4"/>
      <c r="C1085" s="28"/>
      <c r="D1085" s="3" t="str">
        <f t="shared" si="209"/>
        <v/>
      </c>
      <c r="E1085" s="3" t="str">
        <f t="shared" si="210"/>
        <v/>
      </c>
      <c r="F1085" s="3" t="str">
        <f t="shared" si="211"/>
        <v/>
      </c>
      <c r="G1085" s="3" t="str">
        <f t="shared" si="212"/>
        <v/>
      </c>
      <c r="H1085" s="29" t="str">
        <f t="shared" si="213"/>
        <v/>
      </c>
      <c r="I1085" s="3" t="str">
        <f t="shared" si="214"/>
        <v/>
      </c>
      <c r="J1085" s="3" t="str">
        <f t="shared" si="215"/>
        <v/>
      </c>
      <c r="K1085" s="3" t="str">
        <f t="shared" si="216"/>
        <v/>
      </c>
      <c r="L1085" s="29" t="str">
        <f t="shared" si="217"/>
        <v/>
      </c>
      <c r="N1085" s="20" t="str">
        <f>IF(M1085="","",VLOOKUP(M1085,data!E:F,2,0))</f>
        <v/>
      </c>
      <c r="O1085" s="35" t="str">
        <f t="shared" si="218"/>
        <v/>
      </c>
      <c r="P1085" s="5"/>
      <c r="Q1085" s="5"/>
      <c r="R1085" s="22" t="str">
        <f t="shared" si="219"/>
        <v/>
      </c>
      <c r="S1085" s="22" t="str">
        <f t="shared" si="220"/>
        <v/>
      </c>
      <c r="T1085" s="6"/>
      <c r="U1085" s="20" t="str">
        <f>IF(T1085="","",(VLOOKUP(T1085,data!G:H,2,0)))</f>
        <v/>
      </c>
      <c r="V1085" s="7"/>
      <c r="W1085" s="22" t="str">
        <f t="shared" si="221"/>
        <v/>
      </c>
    </row>
    <row r="1086" spans="1:23">
      <c r="A1086" s="17" t="str">
        <f>IF(B1086="","",VLOOKUP(B1086,data!C:D,2,0))</f>
        <v/>
      </c>
      <c r="B1086" s="4"/>
      <c r="C1086" s="28"/>
      <c r="D1086" s="3" t="str">
        <f t="shared" si="209"/>
        <v/>
      </c>
      <c r="E1086" s="3" t="str">
        <f t="shared" si="210"/>
        <v/>
      </c>
      <c r="F1086" s="3" t="str">
        <f t="shared" si="211"/>
        <v/>
      </c>
      <c r="G1086" s="3" t="str">
        <f t="shared" si="212"/>
        <v/>
      </c>
      <c r="H1086" s="29" t="str">
        <f t="shared" si="213"/>
        <v/>
      </c>
      <c r="I1086" s="3" t="str">
        <f t="shared" si="214"/>
        <v/>
      </c>
      <c r="J1086" s="3" t="str">
        <f t="shared" si="215"/>
        <v/>
      </c>
      <c r="K1086" s="3" t="str">
        <f t="shared" si="216"/>
        <v/>
      </c>
      <c r="L1086" s="29" t="str">
        <f t="shared" si="217"/>
        <v/>
      </c>
      <c r="N1086" s="20" t="str">
        <f>IF(M1086="","",VLOOKUP(M1086,data!E:F,2,0))</f>
        <v/>
      </c>
      <c r="O1086" s="35" t="str">
        <f t="shared" si="218"/>
        <v/>
      </c>
      <c r="P1086" s="5"/>
      <c r="Q1086" s="5"/>
      <c r="R1086" s="22" t="str">
        <f t="shared" si="219"/>
        <v/>
      </c>
      <c r="S1086" s="22" t="str">
        <f t="shared" si="220"/>
        <v/>
      </c>
      <c r="T1086" s="6"/>
      <c r="U1086" s="20" t="str">
        <f>IF(T1086="","",(VLOOKUP(T1086,data!G:H,2,0)))</f>
        <v/>
      </c>
      <c r="V1086" s="7"/>
      <c r="W1086" s="22" t="str">
        <f t="shared" si="221"/>
        <v/>
      </c>
    </row>
    <row r="1087" spans="1:23">
      <c r="A1087" s="17" t="str">
        <f>IF(B1087="","",VLOOKUP(B1087,data!C:D,2,0))</f>
        <v/>
      </c>
      <c r="B1087" s="4"/>
      <c r="C1087" s="28"/>
      <c r="D1087" s="3" t="str">
        <f t="shared" si="209"/>
        <v/>
      </c>
      <c r="E1087" s="3" t="str">
        <f t="shared" si="210"/>
        <v/>
      </c>
      <c r="F1087" s="3" t="str">
        <f t="shared" si="211"/>
        <v/>
      </c>
      <c r="G1087" s="3" t="str">
        <f t="shared" si="212"/>
        <v/>
      </c>
      <c r="H1087" s="29" t="str">
        <f t="shared" si="213"/>
        <v/>
      </c>
      <c r="I1087" s="3" t="str">
        <f t="shared" si="214"/>
        <v/>
      </c>
      <c r="J1087" s="3" t="str">
        <f t="shared" si="215"/>
        <v/>
      </c>
      <c r="K1087" s="3" t="str">
        <f t="shared" si="216"/>
        <v/>
      </c>
      <c r="L1087" s="29" t="str">
        <f t="shared" si="217"/>
        <v/>
      </c>
      <c r="N1087" s="20" t="str">
        <f>IF(M1087="","",VLOOKUP(M1087,data!E:F,2,0))</f>
        <v/>
      </c>
      <c r="O1087" s="35" t="str">
        <f t="shared" si="218"/>
        <v/>
      </c>
      <c r="P1087" s="5"/>
      <c r="Q1087" s="5"/>
      <c r="R1087" s="22" t="str">
        <f t="shared" si="219"/>
        <v/>
      </c>
      <c r="S1087" s="22" t="str">
        <f t="shared" si="220"/>
        <v/>
      </c>
      <c r="T1087" s="6"/>
      <c r="U1087" s="20" t="str">
        <f>IF(T1087="","",(VLOOKUP(T1087,data!G:H,2,0)))</f>
        <v/>
      </c>
      <c r="V1087" s="7"/>
      <c r="W1087" s="22" t="str">
        <f t="shared" si="221"/>
        <v/>
      </c>
    </row>
    <row r="1088" spans="1:23">
      <c r="A1088" s="17" t="str">
        <f>IF(B1088="","",VLOOKUP(B1088,data!C:D,2,0))</f>
        <v/>
      </c>
      <c r="B1088" s="4"/>
      <c r="C1088" s="28"/>
      <c r="D1088" s="3" t="str">
        <f t="shared" si="209"/>
        <v/>
      </c>
      <c r="E1088" s="3" t="str">
        <f t="shared" si="210"/>
        <v/>
      </c>
      <c r="F1088" s="3" t="str">
        <f t="shared" si="211"/>
        <v/>
      </c>
      <c r="G1088" s="3" t="str">
        <f t="shared" si="212"/>
        <v/>
      </c>
      <c r="H1088" s="29" t="str">
        <f t="shared" si="213"/>
        <v/>
      </c>
      <c r="I1088" s="3" t="str">
        <f t="shared" si="214"/>
        <v/>
      </c>
      <c r="J1088" s="3" t="str">
        <f t="shared" si="215"/>
        <v/>
      </c>
      <c r="K1088" s="3" t="str">
        <f t="shared" si="216"/>
        <v/>
      </c>
      <c r="L1088" s="29" t="str">
        <f t="shared" si="217"/>
        <v/>
      </c>
      <c r="N1088" s="20" t="str">
        <f>IF(M1088="","",VLOOKUP(M1088,data!E:F,2,0))</f>
        <v/>
      </c>
      <c r="O1088" s="35" t="str">
        <f t="shared" si="218"/>
        <v/>
      </c>
      <c r="P1088" s="5"/>
      <c r="Q1088" s="5"/>
      <c r="R1088" s="22" t="str">
        <f t="shared" si="219"/>
        <v/>
      </c>
      <c r="S1088" s="22" t="str">
        <f t="shared" si="220"/>
        <v/>
      </c>
      <c r="T1088" s="6"/>
      <c r="U1088" s="20" t="str">
        <f>IF(T1088="","",(VLOOKUP(T1088,data!G:H,2,0)))</f>
        <v/>
      </c>
      <c r="V1088" s="7"/>
      <c r="W1088" s="22" t="str">
        <f t="shared" si="221"/>
        <v/>
      </c>
    </row>
    <row r="1089" spans="1:23">
      <c r="A1089" s="17" t="str">
        <f>IF(B1089="","",VLOOKUP(B1089,data!C:D,2,0))</f>
        <v/>
      </c>
      <c r="B1089" s="4"/>
      <c r="C1089" s="28"/>
      <c r="D1089" s="3" t="str">
        <f t="shared" si="209"/>
        <v/>
      </c>
      <c r="E1089" s="3" t="str">
        <f t="shared" si="210"/>
        <v/>
      </c>
      <c r="F1089" s="3" t="str">
        <f t="shared" si="211"/>
        <v/>
      </c>
      <c r="G1089" s="3" t="str">
        <f t="shared" si="212"/>
        <v/>
      </c>
      <c r="H1089" s="29" t="str">
        <f t="shared" si="213"/>
        <v/>
      </c>
      <c r="I1089" s="3" t="str">
        <f t="shared" si="214"/>
        <v/>
      </c>
      <c r="J1089" s="3" t="str">
        <f t="shared" si="215"/>
        <v/>
      </c>
      <c r="K1089" s="3" t="str">
        <f t="shared" si="216"/>
        <v/>
      </c>
      <c r="L1089" s="29" t="str">
        <f t="shared" si="217"/>
        <v/>
      </c>
      <c r="N1089" s="20" t="str">
        <f>IF(M1089="","",VLOOKUP(M1089,data!E:F,2,0))</f>
        <v/>
      </c>
      <c r="O1089" s="35" t="str">
        <f t="shared" si="218"/>
        <v/>
      </c>
      <c r="P1089" s="5"/>
      <c r="Q1089" s="5"/>
      <c r="R1089" s="22" t="str">
        <f t="shared" si="219"/>
        <v/>
      </c>
      <c r="S1089" s="22" t="str">
        <f t="shared" si="220"/>
        <v/>
      </c>
      <c r="T1089" s="6"/>
      <c r="U1089" s="20" t="str">
        <f>IF(T1089="","",(VLOOKUP(T1089,data!G:H,2,0)))</f>
        <v/>
      </c>
      <c r="V1089" s="7"/>
      <c r="W1089" s="22" t="str">
        <f t="shared" si="221"/>
        <v/>
      </c>
    </row>
    <row r="1090" spans="1:23">
      <c r="A1090" s="17" t="str">
        <f>IF(B1090="","",VLOOKUP(B1090,data!C:D,2,0))</f>
        <v/>
      </c>
      <c r="B1090" s="4"/>
      <c r="C1090" s="28"/>
      <c r="D1090" s="3" t="str">
        <f t="shared" si="209"/>
        <v/>
      </c>
      <c r="E1090" s="3" t="str">
        <f t="shared" si="210"/>
        <v/>
      </c>
      <c r="F1090" s="3" t="str">
        <f t="shared" si="211"/>
        <v/>
      </c>
      <c r="G1090" s="3" t="str">
        <f t="shared" si="212"/>
        <v/>
      </c>
      <c r="H1090" s="29" t="str">
        <f t="shared" si="213"/>
        <v/>
      </c>
      <c r="I1090" s="3" t="str">
        <f t="shared" si="214"/>
        <v/>
      </c>
      <c r="J1090" s="3" t="str">
        <f t="shared" si="215"/>
        <v/>
      </c>
      <c r="K1090" s="3" t="str">
        <f t="shared" si="216"/>
        <v/>
      </c>
      <c r="L1090" s="29" t="str">
        <f t="shared" si="217"/>
        <v/>
      </c>
      <c r="N1090" s="20" t="str">
        <f>IF(M1090="","",VLOOKUP(M1090,data!E:F,2,0))</f>
        <v/>
      </c>
      <c r="O1090" s="35" t="str">
        <f t="shared" si="218"/>
        <v/>
      </c>
      <c r="P1090" s="5"/>
      <c r="Q1090" s="5"/>
      <c r="R1090" s="22" t="str">
        <f t="shared" si="219"/>
        <v/>
      </c>
      <c r="S1090" s="22" t="str">
        <f t="shared" si="220"/>
        <v/>
      </c>
      <c r="T1090" s="6"/>
      <c r="U1090" s="20" t="str">
        <f>IF(T1090="","",(VLOOKUP(T1090,data!G:H,2,0)))</f>
        <v/>
      </c>
      <c r="V1090" s="7"/>
      <c r="W1090" s="22" t="str">
        <f t="shared" si="221"/>
        <v/>
      </c>
    </row>
    <row r="1091" spans="1:23">
      <c r="A1091" s="17" t="str">
        <f>IF(B1091="","",VLOOKUP(B1091,data!C:D,2,0))</f>
        <v/>
      </c>
      <c r="B1091" s="4"/>
      <c r="C1091" s="28"/>
      <c r="D1091" s="3" t="str">
        <f t="shared" ref="D1091:D1154" si="222">IF(C1091="","",DAY(C1091))</f>
        <v/>
      </c>
      <c r="E1091" s="3" t="str">
        <f t="shared" ref="E1091:E1154" si="223">IF(C1091="","",MONTH(C1091))</f>
        <v/>
      </c>
      <c r="F1091" s="3" t="str">
        <f t="shared" ref="F1091:F1154" si="224">IF(C1091="","",YEAR(C1091))</f>
        <v/>
      </c>
      <c r="G1091" s="3" t="str">
        <f t="shared" ref="G1091:G1154" si="225">IF(C1091="","",(E1091&amp;"/"&amp;D1091&amp;"/"&amp;F1091))</f>
        <v/>
      </c>
      <c r="H1091" s="29" t="str">
        <f t="shared" ref="H1091:H1154" si="226">IF(C1091&gt;0,C1091,"")</f>
        <v/>
      </c>
      <c r="I1091" s="3" t="str">
        <f t="shared" ref="I1091:I1154" si="227">IF(H1091="","",DAY(H1091))</f>
        <v/>
      </c>
      <c r="J1091" s="3" t="str">
        <f t="shared" ref="J1091:J1154" si="228">IF(H1091="","",MONTH(H1091))</f>
        <v/>
      </c>
      <c r="K1091" s="3" t="str">
        <f t="shared" ref="K1091:K1154" si="229">IF(H1091="","",YEAR(H1091))</f>
        <v/>
      </c>
      <c r="L1091" s="29" t="str">
        <f t="shared" ref="L1091:L1154" si="230">IF(H1091="","",(J1091&amp;"/"&amp;I1091&amp;"/"&amp;K1091))</f>
        <v/>
      </c>
      <c r="N1091" s="20" t="str">
        <f>IF(M1091="","",VLOOKUP(M1091,data!E:F,2,0))</f>
        <v/>
      </c>
      <c r="O1091" s="35" t="str">
        <f t="shared" ref="O1091:O1154" si="231">IF(C1091&gt;0,1,"")</f>
        <v/>
      </c>
      <c r="P1091" s="5"/>
      <c r="Q1091" s="5"/>
      <c r="R1091" s="22" t="str">
        <f t="shared" ref="R1091:R1154" si="232">IF(P1091=0,"",MROUND(((Q1091-P1091)*24),0.5))</f>
        <v/>
      </c>
      <c r="S1091" s="22" t="str">
        <f t="shared" ref="S1091:S1154" si="233">IF(P1091=0,"",IF(Q1091=0,"",IF(W1091&gt;R1091,R1091,W1091)))</f>
        <v/>
      </c>
      <c r="T1091" s="6"/>
      <c r="U1091" s="20" t="str">
        <f>IF(T1091="","",(VLOOKUP(T1091,data!G:H,2,0)))</f>
        <v/>
      </c>
      <c r="V1091" s="7"/>
      <c r="W1091" s="22" t="str">
        <f t="shared" ref="W1091:W1154" si="234">IF(P1091=0,"",IF(M1091=5,4,IF(M1091=6,4,IF(M1091=7,4,IF(M1091=9,2,IF(M1091=10,2,IF(M1091=11,2,R1091)))))))</f>
        <v/>
      </c>
    </row>
    <row r="1092" spans="1:23">
      <c r="A1092" s="17" t="str">
        <f>IF(B1092="","",VLOOKUP(B1092,data!C:D,2,0))</f>
        <v/>
      </c>
      <c r="B1092" s="4"/>
      <c r="C1092" s="28"/>
      <c r="D1092" s="3" t="str">
        <f t="shared" si="222"/>
        <v/>
      </c>
      <c r="E1092" s="3" t="str">
        <f t="shared" si="223"/>
        <v/>
      </c>
      <c r="F1092" s="3" t="str">
        <f t="shared" si="224"/>
        <v/>
      </c>
      <c r="G1092" s="3" t="str">
        <f t="shared" si="225"/>
        <v/>
      </c>
      <c r="H1092" s="29" t="str">
        <f t="shared" si="226"/>
        <v/>
      </c>
      <c r="I1092" s="3" t="str">
        <f t="shared" si="227"/>
        <v/>
      </c>
      <c r="J1092" s="3" t="str">
        <f t="shared" si="228"/>
        <v/>
      </c>
      <c r="K1092" s="3" t="str">
        <f t="shared" si="229"/>
        <v/>
      </c>
      <c r="L1092" s="29" t="str">
        <f t="shared" si="230"/>
        <v/>
      </c>
      <c r="N1092" s="20" t="str">
        <f>IF(M1092="","",VLOOKUP(M1092,data!E:F,2,0))</f>
        <v/>
      </c>
      <c r="O1092" s="35" t="str">
        <f t="shared" si="231"/>
        <v/>
      </c>
      <c r="P1092" s="5"/>
      <c r="Q1092" s="5"/>
      <c r="R1092" s="22" t="str">
        <f t="shared" si="232"/>
        <v/>
      </c>
      <c r="S1092" s="22" t="str">
        <f t="shared" si="233"/>
        <v/>
      </c>
      <c r="T1092" s="6"/>
      <c r="U1092" s="20" t="str">
        <f>IF(T1092="","",(VLOOKUP(T1092,data!G:H,2,0)))</f>
        <v/>
      </c>
      <c r="V1092" s="7"/>
      <c r="W1092" s="22" t="str">
        <f t="shared" si="234"/>
        <v/>
      </c>
    </row>
    <row r="1093" spans="1:23">
      <c r="A1093" s="17" t="str">
        <f>IF(B1093="","",VLOOKUP(B1093,data!C:D,2,0))</f>
        <v/>
      </c>
      <c r="B1093" s="4"/>
      <c r="C1093" s="28"/>
      <c r="D1093" s="3" t="str">
        <f t="shared" si="222"/>
        <v/>
      </c>
      <c r="E1093" s="3" t="str">
        <f t="shared" si="223"/>
        <v/>
      </c>
      <c r="F1093" s="3" t="str">
        <f t="shared" si="224"/>
        <v/>
      </c>
      <c r="G1093" s="3" t="str">
        <f t="shared" si="225"/>
        <v/>
      </c>
      <c r="H1093" s="29" t="str">
        <f t="shared" si="226"/>
        <v/>
      </c>
      <c r="I1093" s="3" t="str">
        <f t="shared" si="227"/>
        <v/>
      </c>
      <c r="J1093" s="3" t="str">
        <f t="shared" si="228"/>
        <v/>
      </c>
      <c r="K1093" s="3" t="str">
        <f t="shared" si="229"/>
        <v/>
      </c>
      <c r="L1093" s="29" t="str">
        <f t="shared" si="230"/>
        <v/>
      </c>
      <c r="N1093" s="20" t="str">
        <f>IF(M1093="","",VLOOKUP(M1093,data!E:F,2,0))</f>
        <v/>
      </c>
      <c r="O1093" s="35" t="str">
        <f t="shared" si="231"/>
        <v/>
      </c>
      <c r="P1093" s="5"/>
      <c r="Q1093" s="5"/>
      <c r="R1093" s="22" t="str">
        <f t="shared" si="232"/>
        <v/>
      </c>
      <c r="S1093" s="22" t="str">
        <f t="shared" si="233"/>
        <v/>
      </c>
      <c r="T1093" s="6"/>
      <c r="U1093" s="20" t="str">
        <f>IF(T1093="","",(VLOOKUP(T1093,data!G:H,2,0)))</f>
        <v/>
      </c>
      <c r="V1093" s="7"/>
      <c r="W1093" s="22" t="str">
        <f t="shared" si="234"/>
        <v/>
      </c>
    </row>
    <row r="1094" spans="1:23">
      <c r="A1094" s="17" t="str">
        <f>IF(B1094="","",VLOOKUP(B1094,data!C:D,2,0))</f>
        <v/>
      </c>
      <c r="B1094" s="4"/>
      <c r="C1094" s="28"/>
      <c r="D1094" s="3" t="str">
        <f t="shared" si="222"/>
        <v/>
      </c>
      <c r="E1094" s="3" t="str">
        <f t="shared" si="223"/>
        <v/>
      </c>
      <c r="F1094" s="3" t="str">
        <f t="shared" si="224"/>
        <v/>
      </c>
      <c r="G1094" s="3" t="str">
        <f t="shared" si="225"/>
        <v/>
      </c>
      <c r="H1094" s="29" t="str">
        <f t="shared" si="226"/>
        <v/>
      </c>
      <c r="I1094" s="3" t="str">
        <f t="shared" si="227"/>
        <v/>
      </c>
      <c r="J1094" s="3" t="str">
        <f t="shared" si="228"/>
        <v/>
      </c>
      <c r="K1094" s="3" t="str">
        <f t="shared" si="229"/>
        <v/>
      </c>
      <c r="L1094" s="29" t="str">
        <f t="shared" si="230"/>
        <v/>
      </c>
      <c r="N1094" s="20" t="str">
        <f>IF(M1094="","",VLOOKUP(M1094,data!E:F,2,0))</f>
        <v/>
      </c>
      <c r="O1094" s="35" t="str">
        <f t="shared" si="231"/>
        <v/>
      </c>
      <c r="P1094" s="5"/>
      <c r="Q1094" s="5"/>
      <c r="R1094" s="22" t="str">
        <f t="shared" si="232"/>
        <v/>
      </c>
      <c r="S1094" s="22" t="str">
        <f t="shared" si="233"/>
        <v/>
      </c>
      <c r="T1094" s="6"/>
      <c r="U1094" s="20" t="str">
        <f>IF(T1094="","",(VLOOKUP(T1094,data!G:H,2,0)))</f>
        <v/>
      </c>
      <c r="V1094" s="7"/>
      <c r="W1094" s="22" t="str">
        <f t="shared" si="234"/>
        <v/>
      </c>
    </row>
    <row r="1095" spans="1:23">
      <c r="A1095" s="17" t="str">
        <f>IF(B1095="","",VLOOKUP(B1095,data!C:D,2,0))</f>
        <v/>
      </c>
      <c r="B1095" s="4"/>
      <c r="C1095" s="28"/>
      <c r="D1095" s="3" t="str">
        <f t="shared" si="222"/>
        <v/>
      </c>
      <c r="E1095" s="3" t="str">
        <f t="shared" si="223"/>
        <v/>
      </c>
      <c r="F1095" s="3" t="str">
        <f t="shared" si="224"/>
        <v/>
      </c>
      <c r="G1095" s="3" t="str">
        <f t="shared" si="225"/>
        <v/>
      </c>
      <c r="H1095" s="29" t="str">
        <f t="shared" si="226"/>
        <v/>
      </c>
      <c r="I1095" s="3" t="str">
        <f t="shared" si="227"/>
        <v/>
      </c>
      <c r="J1095" s="3" t="str">
        <f t="shared" si="228"/>
        <v/>
      </c>
      <c r="K1095" s="3" t="str">
        <f t="shared" si="229"/>
        <v/>
      </c>
      <c r="L1095" s="29" t="str">
        <f t="shared" si="230"/>
        <v/>
      </c>
      <c r="N1095" s="20" t="str">
        <f>IF(M1095="","",VLOOKUP(M1095,data!E:F,2,0))</f>
        <v/>
      </c>
      <c r="O1095" s="35" t="str">
        <f t="shared" si="231"/>
        <v/>
      </c>
      <c r="P1095" s="5"/>
      <c r="Q1095" s="5"/>
      <c r="R1095" s="22" t="str">
        <f t="shared" si="232"/>
        <v/>
      </c>
      <c r="S1095" s="22" t="str">
        <f t="shared" si="233"/>
        <v/>
      </c>
      <c r="T1095" s="6"/>
      <c r="U1095" s="20" t="str">
        <f>IF(T1095="","",(VLOOKUP(T1095,data!G:H,2,0)))</f>
        <v/>
      </c>
      <c r="V1095" s="7"/>
      <c r="W1095" s="22" t="str">
        <f t="shared" si="234"/>
        <v/>
      </c>
    </row>
    <row r="1096" spans="1:23">
      <c r="A1096" s="17" t="str">
        <f>IF(B1096="","",VLOOKUP(B1096,data!C:D,2,0))</f>
        <v/>
      </c>
      <c r="B1096" s="4"/>
      <c r="C1096" s="28"/>
      <c r="D1096" s="3" t="str">
        <f t="shared" si="222"/>
        <v/>
      </c>
      <c r="E1096" s="3" t="str">
        <f t="shared" si="223"/>
        <v/>
      </c>
      <c r="F1096" s="3" t="str">
        <f t="shared" si="224"/>
        <v/>
      </c>
      <c r="G1096" s="3" t="str">
        <f t="shared" si="225"/>
        <v/>
      </c>
      <c r="H1096" s="29" t="str">
        <f t="shared" si="226"/>
        <v/>
      </c>
      <c r="I1096" s="3" t="str">
        <f t="shared" si="227"/>
        <v/>
      </c>
      <c r="J1096" s="3" t="str">
        <f t="shared" si="228"/>
        <v/>
      </c>
      <c r="K1096" s="3" t="str">
        <f t="shared" si="229"/>
        <v/>
      </c>
      <c r="L1096" s="29" t="str">
        <f t="shared" si="230"/>
        <v/>
      </c>
      <c r="N1096" s="20" t="str">
        <f>IF(M1096="","",VLOOKUP(M1096,data!E:F,2,0))</f>
        <v/>
      </c>
      <c r="O1096" s="35" t="str">
        <f t="shared" si="231"/>
        <v/>
      </c>
      <c r="P1096" s="5"/>
      <c r="Q1096" s="5"/>
      <c r="R1096" s="22" t="str">
        <f t="shared" si="232"/>
        <v/>
      </c>
      <c r="S1096" s="22" t="str">
        <f t="shared" si="233"/>
        <v/>
      </c>
      <c r="T1096" s="6"/>
      <c r="U1096" s="20" t="str">
        <f>IF(T1096="","",(VLOOKUP(T1096,data!G:H,2,0)))</f>
        <v/>
      </c>
      <c r="V1096" s="7"/>
      <c r="W1096" s="22" t="str">
        <f t="shared" si="234"/>
        <v/>
      </c>
    </row>
    <row r="1097" spans="1:23">
      <c r="A1097" s="17" t="str">
        <f>IF(B1097="","",VLOOKUP(B1097,data!C:D,2,0))</f>
        <v/>
      </c>
      <c r="B1097" s="4"/>
      <c r="C1097" s="28"/>
      <c r="D1097" s="3" t="str">
        <f t="shared" si="222"/>
        <v/>
      </c>
      <c r="E1097" s="3" t="str">
        <f t="shared" si="223"/>
        <v/>
      </c>
      <c r="F1097" s="3" t="str">
        <f t="shared" si="224"/>
        <v/>
      </c>
      <c r="G1097" s="3" t="str">
        <f t="shared" si="225"/>
        <v/>
      </c>
      <c r="H1097" s="29" t="str">
        <f t="shared" si="226"/>
        <v/>
      </c>
      <c r="I1097" s="3" t="str">
        <f t="shared" si="227"/>
        <v/>
      </c>
      <c r="J1097" s="3" t="str">
        <f t="shared" si="228"/>
        <v/>
      </c>
      <c r="K1097" s="3" t="str">
        <f t="shared" si="229"/>
        <v/>
      </c>
      <c r="L1097" s="29" t="str">
        <f t="shared" si="230"/>
        <v/>
      </c>
      <c r="N1097" s="20" t="str">
        <f>IF(M1097="","",VLOOKUP(M1097,data!E:F,2,0))</f>
        <v/>
      </c>
      <c r="O1097" s="35" t="str">
        <f t="shared" si="231"/>
        <v/>
      </c>
      <c r="P1097" s="5"/>
      <c r="Q1097" s="5"/>
      <c r="R1097" s="22" t="str">
        <f t="shared" si="232"/>
        <v/>
      </c>
      <c r="S1097" s="22" t="str">
        <f t="shared" si="233"/>
        <v/>
      </c>
      <c r="T1097" s="6"/>
      <c r="U1097" s="20" t="str">
        <f>IF(T1097="","",(VLOOKUP(T1097,data!G:H,2,0)))</f>
        <v/>
      </c>
      <c r="V1097" s="7"/>
      <c r="W1097" s="22" t="str">
        <f t="shared" si="234"/>
        <v/>
      </c>
    </row>
    <row r="1098" spans="1:23">
      <c r="A1098" s="17" t="str">
        <f>IF(B1098="","",VLOOKUP(B1098,data!C:D,2,0))</f>
        <v/>
      </c>
      <c r="B1098" s="4"/>
      <c r="C1098" s="28"/>
      <c r="D1098" s="3" t="str">
        <f t="shared" si="222"/>
        <v/>
      </c>
      <c r="E1098" s="3" t="str">
        <f t="shared" si="223"/>
        <v/>
      </c>
      <c r="F1098" s="3" t="str">
        <f t="shared" si="224"/>
        <v/>
      </c>
      <c r="G1098" s="3" t="str">
        <f t="shared" si="225"/>
        <v/>
      </c>
      <c r="H1098" s="29" t="str">
        <f t="shared" si="226"/>
        <v/>
      </c>
      <c r="I1098" s="3" t="str">
        <f t="shared" si="227"/>
        <v/>
      </c>
      <c r="J1098" s="3" t="str">
        <f t="shared" si="228"/>
        <v/>
      </c>
      <c r="K1098" s="3" t="str">
        <f t="shared" si="229"/>
        <v/>
      </c>
      <c r="L1098" s="29" t="str">
        <f t="shared" si="230"/>
        <v/>
      </c>
      <c r="N1098" s="20" t="str">
        <f>IF(M1098="","",VLOOKUP(M1098,data!E:F,2,0))</f>
        <v/>
      </c>
      <c r="O1098" s="35" t="str">
        <f t="shared" si="231"/>
        <v/>
      </c>
      <c r="P1098" s="5"/>
      <c r="Q1098" s="5"/>
      <c r="R1098" s="22" t="str">
        <f t="shared" si="232"/>
        <v/>
      </c>
      <c r="S1098" s="22" t="str">
        <f t="shared" si="233"/>
        <v/>
      </c>
      <c r="T1098" s="6"/>
      <c r="U1098" s="20" t="str">
        <f>IF(T1098="","",(VLOOKUP(T1098,data!G:H,2,0)))</f>
        <v/>
      </c>
      <c r="V1098" s="7"/>
      <c r="W1098" s="22" t="str">
        <f t="shared" si="234"/>
        <v/>
      </c>
    </row>
    <row r="1099" spans="1:23">
      <c r="A1099" s="17" t="str">
        <f>IF(B1099="","",VLOOKUP(B1099,data!C:D,2,0))</f>
        <v/>
      </c>
      <c r="B1099" s="4"/>
      <c r="C1099" s="28"/>
      <c r="D1099" s="3" t="str">
        <f t="shared" si="222"/>
        <v/>
      </c>
      <c r="E1099" s="3" t="str">
        <f t="shared" si="223"/>
        <v/>
      </c>
      <c r="F1099" s="3" t="str">
        <f t="shared" si="224"/>
        <v/>
      </c>
      <c r="G1099" s="3" t="str">
        <f t="shared" si="225"/>
        <v/>
      </c>
      <c r="H1099" s="29" t="str">
        <f t="shared" si="226"/>
        <v/>
      </c>
      <c r="I1099" s="3" t="str">
        <f t="shared" si="227"/>
        <v/>
      </c>
      <c r="J1099" s="3" t="str">
        <f t="shared" si="228"/>
        <v/>
      </c>
      <c r="K1099" s="3" t="str">
        <f t="shared" si="229"/>
        <v/>
      </c>
      <c r="L1099" s="29" t="str">
        <f t="shared" si="230"/>
        <v/>
      </c>
      <c r="N1099" s="20" t="str">
        <f>IF(M1099="","",VLOOKUP(M1099,data!E:F,2,0))</f>
        <v/>
      </c>
      <c r="O1099" s="35" t="str">
        <f t="shared" si="231"/>
        <v/>
      </c>
      <c r="P1099" s="5"/>
      <c r="Q1099" s="5"/>
      <c r="R1099" s="22" t="str">
        <f t="shared" si="232"/>
        <v/>
      </c>
      <c r="S1099" s="22" t="str">
        <f t="shared" si="233"/>
        <v/>
      </c>
      <c r="T1099" s="6"/>
      <c r="U1099" s="20" t="str">
        <f>IF(T1099="","",(VLOOKUP(T1099,data!G:H,2,0)))</f>
        <v/>
      </c>
      <c r="V1099" s="7"/>
      <c r="W1099" s="22" t="str">
        <f t="shared" si="234"/>
        <v/>
      </c>
    </row>
    <row r="1100" spans="1:23">
      <c r="A1100" s="17" t="str">
        <f>IF(B1100="","",VLOOKUP(B1100,data!C:D,2,0))</f>
        <v/>
      </c>
      <c r="B1100" s="4"/>
      <c r="C1100" s="28"/>
      <c r="D1100" s="3" t="str">
        <f t="shared" si="222"/>
        <v/>
      </c>
      <c r="E1100" s="3" t="str">
        <f t="shared" si="223"/>
        <v/>
      </c>
      <c r="F1100" s="3" t="str">
        <f t="shared" si="224"/>
        <v/>
      </c>
      <c r="G1100" s="3" t="str">
        <f t="shared" si="225"/>
        <v/>
      </c>
      <c r="H1100" s="29" t="str">
        <f t="shared" si="226"/>
        <v/>
      </c>
      <c r="I1100" s="3" t="str">
        <f t="shared" si="227"/>
        <v/>
      </c>
      <c r="J1100" s="3" t="str">
        <f t="shared" si="228"/>
        <v/>
      </c>
      <c r="K1100" s="3" t="str">
        <f t="shared" si="229"/>
        <v/>
      </c>
      <c r="L1100" s="29" t="str">
        <f t="shared" si="230"/>
        <v/>
      </c>
      <c r="N1100" s="20" t="str">
        <f>IF(M1100="","",VLOOKUP(M1100,data!E:F,2,0))</f>
        <v/>
      </c>
      <c r="O1100" s="35" t="str">
        <f t="shared" si="231"/>
        <v/>
      </c>
      <c r="P1100" s="5"/>
      <c r="Q1100" s="5"/>
      <c r="R1100" s="22" t="str">
        <f t="shared" si="232"/>
        <v/>
      </c>
      <c r="S1100" s="22" t="str">
        <f t="shared" si="233"/>
        <v/>
      </c>
      <c r="T1100" s="6"/>
      <c r="U1100" s="20" t="str">
        <f>IF(T1100="","",(VLOOKUP(T1100,data!G:H,2,0)))</f>
        <v/>
      </c>
      <c r="V1100" s="7"/>
      <c r="W1100" s="22" t="str">
        <f t="shared" si="234"/>
        <v/>
      </c>
    </row>
    <row r="1101" spans="1:23">
      <c r="A1101" s="17" t="str">
        <f>IF(B1101="","",VLOOKUP(B1101,data!C:D,2,0))</f>
        <v/>
      </c>
      <c r="B1101" s="4"/>
      <c r="C1101" s="28"/>
      <c r="D1101" s="3" t="str">
        <f t="shared" si="222"/>
        <v/>
      </c>
      <c r="E1101" s="3" t="str">
        <f t="shared" si="223"/>
        <v/>
      </c>
      <c r="F1101" s="3" t="str">
        <f t="shared" si="224"/>
        <v/>
      </c>
      <c r="G1101" s="3" t="str">
        <f t="shared" si="225"/>
        <v/>
      </c>
      <c r="H1101" s="29" t="str">
        <f t="shared" si="226"/>
        <v/>
      </c>
      <c r="I1101" s="3" t="str">
        <f t="shared" si="227"/>
        <v/>
      </c>
      <c r="J1101" s="3" t="str">
        <f t="shared" si="228"/>
        <v/>
      </c>
      <c r="K1101" s="3" t="str">
        <f t="shared" si="229"/>
        <v/>
      </c>
      <c r="L1101" s="29" t="str">
        <f t="shared" si="230"/>
        <v/>
      </c>
      <c r="N1101" s="20" t="str">
        <f>IF(M1101="","",VLOOKUP(M1101,data!E:F,2,0))</f>
        <v/>
      </c>
      <c r="O1101" s="35" t="str">
        <f t="shared" si="231"/>
        <v/>
      </c>
      <c r="P1101" s="5"/>
      <c r="Q1101" s="5"/>
      <c r="R1101" s="22" t="str">
        <f t="shared" si="232"/>
        <v/>
      </c>
      <c r="S1101" s="22" t="str">
        <f t="shared" si="233"/>
        <v/>
      </c>
      <c r="T1101" s="6"/>
      <c r="U1101" s="20" t="str">
        <f>IF(T1101="","",(VLOOKUP(T1101,data!G:H,2,0)))</f>
        <v/>
      </c>
      <c r="W1101" s="22" t="str">
        <f t="shared" si="234"/>
        <v/>
      </c>
    </row>
    <row r="1102" spans="1:23">
      <c r="A1102" s="17" t="str">
        <f>IF(B1102="","",VLOOKUP(B1102,data!C:D,2,0))</f>
        <v/>
      </c>
      <c r="B1102" s="4"/>
      <c r="C1102" s="28"/>
      <c r="D1102" s="3" t="str">
        <f t="shared" si="222"/>
        <v/>
      </c>
      <c r="E1102" s="3" t="str">
        <f t="shared" si="223"/>
        <v/>
      </c>
      <c r="F1102" s="3" t="str">
        <f t="shared" si="224"/>
        <v/>
      </c>
      <c r="G1102" s="3" t="str">
        <f t="shared" si="225"/>
        <v/>
      </c>
      <c r="H1102" s="29" t="str">
        <f t="shared" si="226"/>
        <v/>
      </c>
      <c r="I1102" s="3" t="str">
        <f t="shared" si="227"/>
        <v/>
      </c>
      <c r="J1102" s="3" t="str">
        <f t="shared" si="228"/>
        <v/>
      </c>
      <c r="K1102" s="3" t="str">
        <f t="shared" si="229"/>
        <v/>
      </c>
      <c r="L1102" s="29" t="str">
        <f t="shared" si="230"/>
        <v/>
      </c>
      <c r="N1102" s="20" t="str">
        <f>IF(M1102="","",VLOOKUP(M1102,data!E:F,2,0))</f>
        <v/>
      </c>
      <c r="O1102" s="35" t="str">
        <f t="shared" si="231"/>
        <v/>
      </c>
      <c r="P1102" s="5"/>
      <c r="Q1102" s="5"/>
      <c r="R1102" s="22" t="str">
        <f t="shared" si="232"/>
        <v/>
      </c>
      <c r="S1102" s="22" t="str">
        <f t="shared" si="233"/>
        <v/>
      </c>
      <c r="T1102" s="6"/>
      <c r="U1102" s="20" t="str">
        <f>IF(T1102="","",(VLOOKUP(T1102,data!G:H,2,0)))</f>
        <v/>
      </c>
      <c r="W1102" s="22" t="str">
        <f t="shared" si="234"/>
        <v/>
      </c>
    </row>
    <row r="1103" spans="1:23">
      <c r="A1103" s="17" t="str">
        <f>IF(B1103="","",VLOOKUP(B1103,data!C:D,2,0))</f>
        <v/>
      </c>
      <c r="B1103" s="4"/>
      <c r="C1103" s="28"/>
      <c r="D1103" s="3" t="str">
        <f t="shared" si="222"/>
        <v/>
      </c>
      <c r="E1103" s="3" t="str">
        <f t="shared" si="223"/>
        <v/>
      </c>
      <c r="F1103" s="3" t="str">
        <f t="shared" si="224"/>
        <v/>
      </c>
      <c r="G1103" s="3" t="str">
        <f t="shared" si="225"/>
        <v/>
      </c>
      <c r="H1103" s="29" t="str">
        <f t="shared" si="226"/>
        <v/>
      </c>
      <c r="I1103" s="3" t="str">
        <f t="shared" si="227"/>
        <v/>
      </c>
      <c r="J1103" s="3" t="str">
        <f t="shared" si="228"/>
        <v/>
      </c>
      <c r="K1103" s="3" t="str">
        <f t="shared" si="229"/>
        <v/>
      </c>
      <c r="L1103" s="29" t="str">
        <f t="shared" si="230"/>
        <v/>
      </c>
      <c r="N1103" s="20" t="str">
        <f>IF(M1103="","",VLOOKUP(M1103,data!E:F,2,0))</f>
        <v/>
      </c>
      <c r="O1103" s="35" t="str">
        <f t="shared" si="231"/>
        <v/>
      </c>
      <c r="P1103" s="5"/>
      <c r="Q1103" s="5"/>
      <c r="R1103" s="22" t="str">
        <f t="shared" si="232"/>
        <v/>
      </c>
      <c r="S1103" s="22" t="str">
        <f t="shared" si="233"/>
        <v/>
      </c>
      <c r="T1103" s="6"/>
      <c r="U1103" s="20" t="str">
        <f>IF(T1103="","",(VLOOKUP(T1103,data!G:H,2,0)))</f>
        <v/>
      </c>
      <c r="W1103" s="22" t="str">
        <f t="shared" si="234"/>
        <v/>
      </c>
    </row>
    <row r="1104" spans="1:23">
      <c r="A1104" s="17" t="str">
        <f>IF(B1104="","",VLOOKUP(B1104,data!C:D,2,0))</f>
        <v/>
      </c>
      <c r="B1104" s="4"/>
      <c r="C1104" s="28"/>
      <c r="D1104" s="3" t="str">
        <f t="shared" si="222"/>
        <v/>
      </c>
      <c r="E1104" s="3" t="str">
        <f t="shared" si="223"/>
        <v/>
      </c>
      <c r="F1104" s="3" t="str">
        <f t="shared" si="224"/>
        <v/>
      </c>
      <c r="G1104" s="3" t="str">
        <f t="shared" si="225"/>
        <v/>
      </c>
      <c r="H1104" s="29" t="str">
        <f t="shared" si="226"/>
        <v/>
      </c>
      <c r="I1104" s="3" t="str">
        <f t="shared" si="227"/>
        <v/>
      </c>
      <c r="J1104" s="3" t="str">
        <f t="shared" si="228"/>
        <v/>
      </c>
      <c r="K1104" s="3" t="str">
        <f t="shared" si="229"/>
        <v/>
      </c>
      <c r="L1104" s="29" t="str">
        <f t="shared" si="230"/>
        <v/>
      </c>
      <c r="N1104" s="20" t="str">
        <f>IF(M1104="","",VLOOKUP(M1104,data!E:F,2,0))</f>
        <v/>
      </c>
      <c r="O1104" s="35" t="str">
        <f t="shared" si="231"/>
        <v/>
      </c>
      <c r="P1104" s="5"/>
      <c r="Q1104" s="5"/>
      <c r="R1104" s="22" t="str">
        <f t="shared" si="232"/>
        <v/>
      </c>
      <c r="S1104" s="22" t="str">
        <f t="shared" si="233"/>
        <v/>
      </c>
      <c r="T1104" s="6"/>
      <c r="U1104" s="20" t="str">
        <f>IF(T1104="","",(VLOOKUP(T1104,data!G:H,2,0)))</f>
        <v/>
      </c>
      <c r="W1104" s="22" t="str">
        <f t="shared" si="234"/>
        <v/>
      </c>
    </row>
    <row r="1105" spans="1:23">
      <c r="A1105" s="17" t="str">
        <f>IF(B1105="","",VLOOKUP(B1105,data!C:D,2,0))</f>
        <v/>
      </c>
      <c r="B1105" s="4"/>
      <c r="C1105" s="28"/>
      <c r="D1105" s="3" t="str">
        <f t="shared" si="222"/>
        <v/>
      </c>
      <c r="E1105" s="3" t="str">
        <f t="shared" si="223"/>
        <v/>
      </c>
      <c r="F1105" s="3" t="str">
        <f t="shared" si="224"/>
        <v/>
      </c>
      <c r="G1105" s="3" t="str">
        <f t="shared" si="225"/>
        <v/>
      </c>
      <c r="H1105" s="29" t="str">
        <f t="shared" si="226"/>
        <v/>
      </c>
      <c r="I1105" s="3" t="str">
        <f t="shared" si="227"/>
        <v/>
      </c>
      <c r="J1105" s="3" t="str">
        <f t="shared" si="228"/>
        <v/>
      </c>
      <c r="K1105" s="3" t="str">
        <f t="shared" si="229"/>
        <v/>
      </c>
      <c r="L1105" s="29" t="str">
        <f t="shared" si="230"/>
        <v/>
      </c>
      <c r="N1105" s="20" t="str">
        <f>IF(M1105="","",VLOOKUP(M1105,data!E:F,2,0))</f>
        <v/>
      </c>
      <c r="O1105" s="35" t="str">
        <f t="shared" si="231"/>
        <v/>
      </c>
      <c r="P1105" s="5"/>
      <c r="Q1105" s="5"/>
      <c r="R1105" s="22" t="str">
        <f t="shared" si="232"/>
        <v/>
      </c>
      <c r="S1105" s="22" t="str">
        <f t="shared" si="233"/>
        <v/>
      </c>
      <c r="T1105" s="6"/>
      <c r="U1105" s="20" t="str">
        <f>IF(T1105="","",(VLOOKUP(T1105,data!G:H,2,0)))</f>
        <v/>
      </c>
      <c r="W1105" s="22" t="str">
        <f t="shared" si="234"/>
        <v/>
      </c>
    </row>
    <row r="1106" spans="1:23">
      <c r="A1106" s="17" t="str">
        <f>IF(B1106="","",VLOOKUP(B1106,data!C:D,2,0))</f>
        <v/>
      </c>
      <c r="B1106" s="4"/>
      <c r="C1106" s="28"/>
      <c r="D1106" s="3" t="str">
        <f t="shared" si="222"/>
        <v/>
      </c>
      <c r="E1106" s="3" t="str">
        <f t="shared" si="223"/>
        <v/>
      </c>
      <c r="F1106" s="3" t="str">
        <f t="shared" si="224"/>
        <v/>
      </c>
      <c r="G1106" s="3" t="str">
        <f t="shared" si="225"/>
        <v/>
      </c>
      <c r="H1106" s="29" t="str">
        <f t="shared" si="226"/>
        <v/>
      </c>
      <c r="I1106" s="3" t="str">
        <f t="shared" si="227"/>
        <v/>
      </c>
      <c r="J1106" s="3" t="str">
        <f t="shared" si="228"/>
        <v/>
      </c>
      <c r="K1106" s="3" t="str">
        <f t="shared" si="229"/>
        <v/>
      </c>
      <c r="L1106" s="29" t="str">
        <f t="shared" si="230"/>
        <v/>
      </c>
      <c r="N1106" s="20" t="str">
        <f>IF(M1106="","",VLOOKUP(M1106,data!E:F,2,0))</f>
        <v/>
      </c>
      <c r="O1106" s="35" t="str">
        <f t="shared" si="231"/>
        <v/>
      </c>
      <c r="P1106" s="5"/>
      <c r="Q1106" s="5"/>
      <c r="R1106" s="22" t="str">
        <f t="shared" si="232"/>
        <v/>
      </c>
      <c r="S1106" s="22" t="str">
        <f t="shared" si="233"/>
        <v/>
      </c>
      <c r="T1106" s="6"/>
      <c r="U1106" s="20" t="str">
        <f>IF(T1106="","",(VLOOKUP(T1106,data!G:H,2,0)))</f>
        <v/>
      </c>
      <c r="W1106" s="22" t="str">
        <f t="shared" si="234"/>
        <v/>
      </c>
    </row>
    <row r="1107" spans="1:23">
      <c r="A1107" s="17" t="str">
        <f>IF(B1107="","",VLOOKUP(B1107,data!C:D,2,0))</f>
        <v/>
      </c>
      <c r="B1107" s="4"/>
      <c r="C1107" s="28"/>
      <c r="D1107" s="3" t="str">
        <f t="shared" si="222"/>
        <v/>
      </c>
      <c r="E1107" s="3" t="str">
        <f t="shared" si="223"/>
        <v/>
      </c>
      <c r="F1107" s="3" t="str">
        <f t="shared" si="224"/>
        <v/>
      </c>
      <c r="G1107" s="3" t="str">
        <f t="shared" si="225"/>
        <v/>
      </c>
      <c r="H1107" s="29" t="str">
        <f t="shared" si="226"/>
        <v/>
      </c>
      <c r="I1107" s="3" t="str">
        <f t="shared" si="227"/>
        <v/>
      </c>
      <c r="J1107" s="3" t="str">
        <f t="shared" si="228"/>
        <v/>
      </c>
      <c r="K1107" s="3" t="str">
        <f t="shared" si="229"/>
        <v/>
      </c>
      <c r="L1107" s="29" t="str">
        <f t="shared" si="230"/>
        <v/>
      </c>
      <c r="N1107" s="20" t="str">
        <f>IF(M1107="","",VLOOKUP(M1107,data!E:F,2,0))</f>
        <v/>
      </c>
      <c r="O1107" s="35" t="str">
        <f t="shared" si="231"/>
        <v/>
      </c>
      <c r="P1107" s="5"/>
      <c r="Q1107" s="5"/>
      <c r="R1107" s="22" t="str">
        <f t="shared" si="232"/>
        <v/>
      </c>
      <c r="S1107" s="22" t="str">
        <f t="shared" si="233"/>
        <v/>
      </c>
      <c r="T1107" s="6"/>
      <c r="U1107" s="20" t="str">
        <f>IF(T1107="","",(VLOOKUP(T1107,data!G:H,2,0)))</f>
        <v/>
      </c>
      <c r="W1107" s="22" t="str">
        <f t="shared" si="234"/>
        <v/>
      </c>
    </row>
    <row r="1108" spans="1:23">
      <c r="A1108" s="17" t="str">
        <f>IF(B1108="","",VLOOKUP(B1108,data!C:D,2,0))</f>
        <v/>
      </c>
      <c r="B1108" s="4"/>
      <c r="C1108" s="28"/>
      <c r="D1108" s="3" t="str">
        <f t="shared" si="222"/>
        <v/>
      </c>
      <c r="E1108" s="3" t="str">
        <f t="shared" si="223"/>
        <v/>
      </c>
      <c r="F1108" s="3" t="str">
        <f t="shared" si="224"/>
        <v/>
      </c>
      <c r="G1108" s="3" t="str">
        <f t="shared" si="225"/>
        <v/>
      </c>
      <c r="H1108" s="29" t="str">
        <f t="shared" si="226"/>
        <v/>
      </c>
      <c r="I1108" s="3" t="str">
        <f t="shared" si="227"/>
        <v/>
      </c>
      <c r="J1108" s="3" t="str">
        <f t="shared" si="228"/>
        <v/>
      </c>
      <c r="K1108" s="3" t="str">
        <f t="shared" si="229"/>
        <v/>
      </c>
      <c r="L1108" s="29" t="str">
        <f t="shared" si="230"/>
        <v/>
      </c>
      <c r="N1108" s="20" t="str">
        <f>IF(M1108="","",VLOOKUP(M1108,data!E:F,2,0))</f>
        <v/>
      </c>
      <c r="O1108" s="35" t="str">
        <f t="shared" si="231"/>
        <v/>
      </c>
      <c r="P1108" s="5"/>
      <c r="Q1108" s="5"/>
      <c r="R1108" s="22" t="str">
        <f t="shared" si="232"/>
        <v/>
      </c>
      <c r="S1108" s="22" t="str">
        <f t="shared" si="233"/>
        <v/>
      </c>
      <c r="T1108" s="6"/>
      <c r="U1108" s="20" t="str">
        <f>IF(T1108="","",(VLOOKUP(T1108,data!G:H,2,0)))</f>
        <v/>
      </c>
      <c r="W1108" s="22" t="str">
        <f t="shared" si="234"/>
        <v/>
      </c>
    </row>
    <row r="1109" spans="1:23">
      <c r="A1109" s="17" t="str">
        <f>IF(B1109="","",VLOOKUP(B1109,data!C:D,2,0))</f>
        <v/>
      </c>
      <c r="B1109" s="4"/>
      <c r="C1109" s="28"/>
      <c r="D1109" s="3" t="str">
        <f t="shared" si="222"/>
        <v/>
      </c>
      <c r="E1109" s="3" t="str">
        <f t="shared" si="223"/>
        <v/>
      </c>
      <c r="F1109" s="3" t="str">
        <f t="shared" si="224"/>
        <v/>
      </c>
      <c r="G1109" s="3" t="str">
        <f t="shared" si="225"/>
        <v/>
      </c>
      <c r="H1109" s="29" t="str">
        <f t="shared" si="226"/>
        <v/>
      </c>
      <c r="I1109" s="3" t="str">
        <f t="shared" si="227"/>
        <v/>
      </c>
      <c r="J1109" s="3" t="str">
        <f t="shared" si="228"/>
        <v/>
      </c>
      <c r="K1109" s="3" t="str">
        <f t="shared" si="229"/>
        <v/>
      </c>
      <c r="L1109" s="29" t="str">
        <f t="shared" si="230"/>
        <v/>
      </c>
      <c r="N1109" s="20" t="str">
        <f>IF(M1109="","",VLOOKUP(M1109,data!E:F,2,0))</f>
        <v/>
      </c>
      <c r="O1109" s="35" t="str">
        <f t="shared" si="231"/>
        <v/>
      </c>
      <c r="P1109" s="5"/>
      <c r="Q1109" s="5"/>
      <c r="R1109" s="22" t="str">
        <f t="shared" si="232"/>
        <v/>
      </c>
      <c r="S1109" s="22" t="str">
        <f t="shared" si="233"/>
        <v/>
      </c>
      <c r="T1109" s="6"/>
      <c r="U1109" s="20" t="str">
        <f>IF(T1109="","",(VLOOKUP(T1109,data!G:H,2,0)))</f>
        <v/>
      </c>
      <c r="W1109" s="22" t="str">
        <f t="shared" si="234"/>
        <v/>
      </c>
    </row>
    <row r="1110" spans="1:23">
      <c r="A1110" s="17" t="str">
        <f>IF(B1110="","",VLOOKUP(B1110,data!C:D,2,0))</f>
        <v/>
      </c>
      <c r="B1110" s="4"/>
      <c r="C1110" s="28"/>
      <c r="D1110" s="3" t="str">
        <f t="shared" si="222"/>
        <v/>
      </c>
      <c r="E1110" s="3" t="str">
        <f t="shared" si="223"/>
        <v/>
      </c>
      <c r="F1110" s="3" t="str">
        <f t="shared" si="224"/>
        <v/>
      </c>
      <c r="G1110" s="3" t="str">
        <f t="shared" si="225"/>
        <v/>
      </c>
      <c r="H1110" s="29" t="str">
        <f t="shared" si="226"/>
        <v/>
      </c>
      <c r="I1110" s="3" t="str">
        <f t="shared" si="227"/>
        <v/>
      </c>
      <c r="J1110" s="3" t="str">
        <f t="shared" si="228"/>
        <v/>
      </c>
      <c r="K1110" s="3" t="str">
        <f t="shared" si="229"/>
        <v/>
      </c>
      <c r="L1110" s="29" t="str">
        <f t="shared" si="230"/>
        <v/>
      </c>
      <c r="N1110" s="20" t="str">
        <f>IF(M1110="","",VLOOKUP(M1110,data!E:F,2,0))</f>
        <v/>
      </c>
      <c r="O1110" s="35" t="str">
        <f t="shared" si="231"/>
        <v/>
      </c>
      <c r="P1110" s="5"/>
      <c r="Q1110" s="5"/>
      <c r="R1110" s="22" t="str">
        <f t="shared" si="232"/>
        <v/>
      </c>
      <c r="S1110" s="22" t="str">
        <f t="shared" si="233"/>
        <v/>
      </c>
      <c r="T1110" s="6"/>
      <c r="U1110" s="20" t="str">
        <f>IF(T1110="","",(VLOOKUP(T1110,data!G:H,2,0)))</f>
        <v/>
      </c>
      <c r="W1110" s="22" t="str">
        <f t="shared" si="234"/>
        <v/>
      </c>
    </row>
    <row r="1111" spans="1:23">
      <c r="A1111" s="17" t="str">
        <f>IF(B1111="","",VLOOKUP(B1111,data!C:D,2,0))</f>
        <v/>
      </c>
      <c r="B1111" s="4"/>
      <c r="C1111" s="28"/>
      <c r="D1111" s="3" t="str">
        <f t="shared" si="222"/>
        <v/>
      </c>
      <c r="E1111" s="3" t="str">
        <f t="shared" si="223"/>
        <v/>
      </c>
      <c r="F1111" s="3" t="str">
        <f t="shared" si="224"/>
        <v/>
      </c>
      <c r="G1111" s="3" t="str">
        <f t="shared" si="225"/>
        <v/>
      </c>
      <c r="H1111" s="29" t="str">
        <f t="shared" si="226"/>
        <v/>
      </c>
      <c r="I1111" s="3" t="str">
        <f t="shared" si="227"/>
        <v/>
      </c>
      <c r="J1111" s="3" t="str">
        <f t="shared" si="228"/>
        <v/>
      </c>
      <c r="K1111" s="3" t="str">
        <f t="shared" si="229"/>
        <v/>
      </c>
      <c r="L1111" s="29" t="str">
        <f t="shared" si="230"/>
        <v/>
      </c>
      <c r="N1111" s="20" t="str">
        <f>IF(M1111="","",VLOOKUP(M1111,data!E:F,2,0))</f>
        <v/>
      </c>
      <c r="O1111" s="35" t="str">
        <f t="shared" si="231"/>
        <v/>
      </c>
      <c r="P1111" s="5"/>
      <c r="Q1111" s="5"/>
      <c r="R1111" s="22" t="str">
        <f t="shared" si="232"/>
        <v/>
      </c>
      <c r="S1111" s="22" t="str">
        <f t="shared" si="233"/>
        <v/>
      </c>
      <c r="T1111" s="6"/>
      <c r="U1111" s="20" t="str">
        <f>IF(T1111="","",(VLOOKUP(T1111,data!G:H,2,0)))</f>
        <v/>
      </c>
      <c r="W1111" s="22" t="str">
        <f t="shared" si="234"/>
        <v/>
      </c>
    </row>
    <row r="1112" spans="1:23">
      <c r="A1112" s="17" t="str">
        <f>IF(B1112="","",VLOOKUP(B1112,data!C:D,2,0))</f>
        <v/>
      </c>
      <c r="B1112" s="4"/>
      <c r="C1112" s="28"/>
      <c r="D1112" s="3" t="str">
        <f t="shared" si="222"/>
        <v/>
      </c>
      <c r="E1112" s="3" t="str">
        <f t="shared" si="223"/>
        <v/>
      </c>
      <c r="F1112" s="3" t="str">
        <f t="shared" si="224"/>
        <v/>
      </c>
      <c r="G1112" s="3" t="str">
        <f t="shared" si="225"/>
        <v/>
      </c>
      <c r="H1112" s="29" t="str">
        <f t="shared" si="226"/>
        <v/>
      </c>
      <c r="I1112" s="3" t="str">
        <f t="shared" si="227"/>
        <v/>
      </c>
      <c r="J1112" s="3" t="str">
        <f t="shared" si="228"/>
        <v/>
      </c>
      <c r="K1112" s="3" t="str">
        <f t="shared" si="229"/>
        <v/>
      </c>
      <c r="L1112" s="29" t="str">
        <f t="shared" si="230"/>
        <v/>
      </c>
      <c r="N1112" s="20" t="str">
        <f>IF(M1112="","",VLOOKUP(M1112,data!E:F,2,0))</f>
        <v/>
      </c>
      <c r="O1112" s="35" t="str">
        <f t="shared" si="231"/>
        <v/>
      </c>
      <c r="P1112" s="5"/>
      <c r="Q1112" s="5"/>
      <c r="R1112" s="22" t="str">
        <f t="shared" si="232"/>
        <v/>
      </c>
      <c r="S1112" s="22" t="str">
        <f t="shared" si="233"/>
        <v/>
      </c>
      <c r="T1112" s="6"/>
      <c r="U1112" s="20" t="str">
        <f>IF(T1112="","",(VLOOKUP(T1112,data!G:H,2,0)))</f>
        <v/>
      </c>
      <c r="W1112" s="22" t="str">
        <f t="shared" si="234"/>
        <v/>
      </c>
    </row>
    <row r="1113" spans="1:23">
      <c r="A1113" s="17" t="str">
        <f>IF(B1113="","",VLOOKUP(B1113,data!C:D,2,0))</f>
        <v/>
      </c>
      <c r="B1113" s="4"/>
      <c r="C1113" s="28"/>
      <c r="D1113" s="3" t="str">
        <f t="shared" si="222"/>
        <v/>
      </c>
      <c r="E1113" s="3" t="str">
        <f t="shared" si="223"/>
        <v/>
      </c>
      <c r="F1113" s="3" t="str">
        <f t="shared" si="224"/>
        <v/>
      </c>
      <c r="G1113" s="3" t="str">
        <f t="shared" si="225"/>
        <v/>
      </c>
      <c r="H1113" s="29" t="str">
        <f t="shared" si="226"/>
        <v/>
      </c>
      <c r="I1113" s="3" t="str">
        <f t="shared" si="227"/>
        <v/>
      </c>
      <c r="J1113" s="3" t="str">
        <f t="shared" si="228"/>
        <v/>
      </c>
      <c r="K1113" s="3" t="str">
        <f t="shared" si="229"/>
        <v/>
      </c>
      <c r="L1113" s="29" t="str">
        <f t="shared" si="230"/>
        <v/>
      </c>
      <c r="N1113" s="20" t="str">
        <f>IF(M1113="","",VLOOKUP(M1113,data!E:F,2,0))</f>
        <v/>
      </c>
      <c r="O1113" s="35" t="str">
        <f t="shared" si="231"/>
        <v/>
      </c>
      <c r="P1113" s="5"/>
      <c r="Q1113" s="5"/>
      <c r="R1113" s="22" t="str">
        <f t="shared" si="232"/>
        <v/>
      </c>
      <c r="S1113" s="22" t="str">
        <f t="shared" si="233"/>
        <v/>
      </c>
      <c r="T1113" s="6"/>
      <c r="U1113" s="20" t="str">
        <f>IF(T1113="","",(VLOOKUP(T1113,data!G:H,2,0)))</f>
        <v/>
      </c>
      <c r="W1113" s="22" t="str">
        <f t="shared" si="234"/>
        <v/>
      </c>
    </row>
    <row r="1114" spans="1:23">
      <c r="A1114" s="17" t="str">
        <f>IF(B1114="","",VLOOKUP(B1114,data!C:D,2,0))</f>
        <v/>
      </c>
      <c r="B1114" s="4"/>
      <c r="C1114" s="28"/>
      <c r="D1114" s="3" t="str">
        <f t="shared" si="222"/>
        <v/>
      </c>
      <c r="E1114" s="3" t="str">
        <f t="shared" si="223"/>
        <v/>
      </c>
      <c r="F1114" s="3" t="str">
        <f t="shared" si="224"/>
        <v/>
      </c>
      <c r="G1114" s="3" t="str">
        <f t="shared" si="225"/>
        <v/>
      </c>
      <c r="H1114" s="29" t="str">
        <f t="shared" si="226"/>
        <v/>
      </c>
      <c r="I1114" s="3" t="str">
        <f t="shared" si="227"/>
        <v/>
      </c>
      <c r="J1114" s="3" t="str">
        <f t="shared" si="228"/>
        <v/>
      </c>
      <c r="K1114" s="3" t="str">
        <f t="shared" si="229"/>
        <v/>
      </c>
      <c r="L1114" s="29" t="str">
        <f t="shared" si="230"/>
        <v/>
      </c>
      <c r="N1114" s="20" t="str">
        <f>IF(M1114="","",VLOOKUP(M1114,data!E:F,2,0))</f>
        <v/>
      </c>
      <c r="O1114" s="35" t="str">
        <f t="shared" si="231"/>
        <v/>
      </c>
      <c r="P1114" s="5"/>
      <c r="Q1114" s="5"/>
      <c r="R1114" s="22" t="str">
        <f t="shared" si="232"/>
        <v/>
      </c>
      <c r="S1114" s="22" t="str">
        <f t="shared" si="233"/>
        <v/>
      </c>
      <c r="T1114" s="6"/>
      <c r="U1114" s="20" t="str">
        <f>IF(T1114="","",(VLOOKUP(T1114,data!G:H,2,0)))</f>
        <v/>
      </c>
      <c r="W1114" s="22" t="str">
        <f t="shared" si="234"/>
        <v/>
      </c>
    </row>
    <row r="1115" spans="1:23">
      <c r="A1115" s="17" t="str">
        <f>IF(B1115="","",VLOOKUP(B1115,data!C:D,2,0))</f>
        <v/>
      </c>
      <c r="B1115" s="4"/>
      <c r="C1115" s="28"/>
      <c r="D1115" s="3" t="str">
        <f t="shared" si="222"/>
        <v/>
      </c>
      <c r="E1115" s="3" t="str">
        <f t="shared" si="223"/>
        <v/>
      </c>
      <c r="F1115" s="3" t="str">
        <f t="shared" si="224"/>
        <v/>
      </c>
      <c r="G1115" s="3" t="str">
        <f t="shared" si="225"/>
        <v/>
      </c>
      <c r="H1115" s="29" t="str">
        <f t="shared" si="226"/>
        <v/>
      </c>
      <c r="I1115" s="3" t="str">
        <f t="shared" si="227"/>
        <v/>
      </c>
      <c r="J1115" s="3" t="str">
        <f t="shared" si="228"/>
        <v/>
      </c>
      <c r="K1115" s="3" t="str">
        <f t="shared" si="229"/>
        <v/>
      </c>
      <c r="L1115" s="29" t="str">
        <f t="shared" si="230"/>
        <v/>
      </c>
      <c r="N1115" s="20" t="str">
        <f>IF(M1115="","",VLOOKUP(M1115,data!E:F,2,0))</f>
        <v/>
      </c>
      <c r="O1115" s="35" t="str">
        <f t="shared" si="231"/>
        <v/>
      </c>
      <c r="P1115" s="5"/>
      <c r="Q1115" s="5"/>
      <c r="R1115" s="22" t="str">
        <f t="shared" si="232"/>
        <v/>
      </c>
      <c r="S1115" s="22" t="str">
        <f t="shared" si="233"/>
        <v/>
      </c>
      <c r="T1115" s="6"/>
      <c r="U1115" s="20" t="str">
        <f>IF(T1115="","",(VLOOKUP(T1115,data!G:H,2,0)))</f>
        <v/>
      </c>
      <c r="W1115" s="22" t="str">
        <f t="shared" si="234"/>
        <v/>
      </c>
    </row>
    <row r="1116" spans="1:23">
      <c r="A1116" s="17" t="str">
        <f>IF(B1116="","",VLOOKUP(B1116,data!C:D,2,0))</f>
        <v/>
      </c>
      <c r="B1116" s="4"/>
      <c r="C1116" s="28"/>
      <c r="D1116" s="3" t="str">
        <f t="shared" si="222"/>
        <v/>
      </c>
      <c r="E1116" s="3" t="str">
        <f t="shared" si="223"/>
        <v/>
      </c>
      <c r="F1116" s="3" t="str">
        <f t="shared" si="224"/>
        <v/>
      </c>
      <c r="G1116" s="3" t="str">
        <f t="shared" si="225"/>
        <v/>
      </c>
      <c r="H1116" s="29" t="str">
        <f t="shared" si="226"/>
        <v/>
      </c>
      <c r="I1116" s="3" t="str">
        <f t="shared" si="227"/>
        <v/>
      </c>
      <c r="J1116" s="3" t="str">
        <f t="shared" si="228"/>
        <v/>
      </c>
      <c r="K1116" s="3" t="str">
        <f t="shared" si="229"/>
        <v/>
      </c>
      <c r="L1116" s="29" t="str">
        <f t="shared" si="230"/>
        <v/>
      </c>
      <c r="N1116" s="20" t="str">
        <f>IF(M1116="","",VLOOKUP(M1116,data!E:F,2,0))</f>
        <v/>
      </c>
      <c r="O1116" s="35" t="str">
        <f t="shared" si="231"/>
        <v/>
      </c>
      <c r="P1116" s="5"/>
      <c r="Q1116" s="5"/>
      <c r="R1116" s="22" t="str">
        <f t="shared" si="232"/>
        <v/>
      </c>
      <c r="S1116" s="22" t="str">
        <f t="shared" si="233"/>
        <v/>
      </c>
      <c r="T1116" s="6"/>
      <c r="U1116" s="20" t="str">
        <f>IF(T1116="","",(VLOOKUP(T1116,data!G:H,2,0)))</f>
        <v/>
      </c>
      <c r="W1116" s="22" t="str">
        <f t="shared" si="234"/>
        <v/>
      </c>
    </row>
    <row r="1117" spans="1:23">
      <c r="A1117" s="17" t="str">
        <f>IF(B1117="","",VLOOKUP(B1117,data!C:D,2,0))</f>
        <v/>
      </c>
      <c r="B1117" s="4"/>
      <c r="C1117" s="28"/>
      <c r="D1117" s="3" t="str">
        <f t="shared" si="222"/>
        <v/>
      </c>
      <c r="E1117" s="3" t="str">
        <f t="shared" si="223"/>
        <v/>
      </c>
      <c r="F1117" s="3" t="str">
        <f t="shared" si="224"/>
        <v/>
      </c>
      <c r="G1117" s="3" t="str">
        <f t="shared" si="225"/>
        <v/>
      </c>
      <c r="H1117" s="29" t="str">
        <f t="shared" si="226"/>
        <v/>
      </c>
      <c r="I1117" s="3" t="str">
        <f t="shared" si="227"/>
        <v/>
      </c>
      <c r="J1117" s="3" t="str">
        <f t="shared" si="228"/>
        <v/>
      </c>
      <c r="K1117" s="3" t="str">
        <f t="shared" si="229"/>
        <v/>
      </c>
      <c r="L1117" s="29" t="str">
        <f t="shared" si="230"/>
        <v/>
      </c>
      <c r="N1117" s="20" t="str">
        <f>IF(M1117="","",VLOOKUP(M1117,data!E:F,2,0))</f>
        <v/>
      </c>
      <c r="O1117" s="35" t="str">
        <f t="shared" si="231"/>
        <v/>
      </c>
      <c r="P1117" s="5"/>
      <c r="Q1117" s="5"/>
      <c r="R1117" s="22" t="str">
        <f t="shared" si="232"/>
        <v/>
      </c>
      <c r="S1117" s="22" t="str">
        <f t="shared" si="233"/>
        <v/>
      </c>
      <c r="T1117" s="6"/>
      <c r="U1117" s="20" t="str">
        <f>IF(T1117="","",(VLOOKUP(T1117,data!G:H,2,0)))</f>
        <v/>
      </c>
      <c r="W1117" s="22" t="str">
        <f t="shared" si="234"/>
        <v/>
      </c>
    </row>
    <row r="1118" spans="1:23">
      <c r="A1118" s="17" t="str">
        <f>IF(B1118="","",VLOOKUP(B1118,data!C:D,2,0))</f>
        <v/>
      </c>
      <c r="B1118" s="4"/>
      <c r="C1118" s="28"/>
      <c r="D1118" s="3" t="str">
        <f t="shared" si="222"/>
        <v/>
      </c>
      <c r="E1118" s="3" t="str">
        <f t="shared" si="223"/>
        <v/>
      </c>
      <c r="F1118" s="3" t="str">
        <f t="shared" si="224"/>
        <v/>
      </c>
      <c r="G1118" s="3" t="str">
        <f t="shared" si="225"/>
        <v/>
      </c>
      <c r="H1118" s="29" t="str">
        <f t="shared" si="226"/>
        <v/>
      </c>
      <c r="I1118" s="3" t="str">
        <f t="shared" si="227"/>
        <v/>
      </c>
      <c r="J1118" s="3" t="str">
        <f t="shared" si="228"/>
        <v/>
      </c>
      <c r="K1118" s="3" t="str">
        <f t="shared" si="229"/>
        <v/>
      </c>
      <c r="L1118" s="29" t="str">
        <f t="shared" si="230"/>
        <v/>
      </c>
      <c r="N1118" s="20" t="str">
        <f>IF(M1118="","",VLOOKUP(M1118,data!E:F,2,0))</f>
        <v/>
      </c>
      <c r="O1118" s="35" t="str">
        <f t="shared" si="231"/>
        <v/>
      </c>
      <c r="P1118" s="5"/>
      <c r="Q1118" s="5"/>
      <c r="R1118" s="22" t="str">
        <f t="shared" si="232"/>
        <v/>
      </c>
      <c r="S1118" s="22" t="str">
        <f t="shared" si="233"/>
        <v/>
      </c>
      <c r="T1118" s="6"/>
      <c r="U1118" s="20" t="str">
        <f>IF(T1118="","",(VLOOKUP(T1118,data!G:H,2,0)))</f>
        <v/>
      </c>
      <c r="W1118" s="22" t="str">
        <f t="shared" si="234"/>
        <v/>
      </c>
    </row>
    <row r="1119" spans="1:23">
      <c r="A1119" s="17" t="str">
        <f>IF(B1119="","",VLOOKUP(B1119,data!C:D,2,0))</f>
        <v/>
      </c>
      <c r="B1119" s="4"/>
      <c r="C1119" s="28"/>
      <c r="D1119" s="3" t="str">
        <f t="shared" si="222"/>
        <v/>
      </c>
      <c r="E1119" s="3" t="str">
        <f t="shared" si="223"/>
        <v/>
      </c>
      <c r="F1119" s="3" t="str">
        <f t="shared" si="224"/>
        <v/>
      </c>
      <c r="G1119" s="3" t="str">
        <f t="shared" si="225"/>
        <v/>
      </c>
      <c r="H1119" s="29" t="str">
        <f t="shared" si="226"/>
        <v/>
      </c>
      <c r="I1119" s="3" t="str">
        <f t="shared" si="227"/>
        <v/>
      </c>
      <c r="J1119" s="3" t="str">
        <f t="shared" si="228"/>
        <v/>
      </c>
      <c r="K1119" s="3" t="str">
        <f t="shared" si="229"/>
        <v/>
      </c>
      <c r="L1119" s="29" t="str">
        <f t="shared" si="230"/>
        <v/>
      </c>
      <c r="N1119" s="20" t="str">
        <f>IF(M1119="","",VLOOKUP(M1119,data!E:F,2,0))</f>
        <v/>
      </c>
      <c r="O1119" s="35" t="str">
        <f t="shared" si="231"/>
        <v/>
      </c>
      <c r="P1119" s="5"/>
      <c r="Q1119" s="5"/>
      <c r="R1119" s="22" t="str">
        <f t="shared" si="232"/>
        <v/>
      </c>
      <c r="S1119" s="22" t="str">
        <f t="shared" si="233"/>
        <v/>
      </c>
      <c r="T1119" s="6"/>
      <c r="U1119" s="20" t="str">
        <f>IF(T1119="","",(VLOOKUP(T1119,data!G:H,2,0)))</f>
        <v/>
      </c>
      <c r="W1119" s="22" t="str">
        <f t="shared" si="234"/>
        <v/>
      </c>
    </row>
    <row r="1120" spans="1:23">
      <c r="A1120" s="17" t="str">
        <f>IF(B1120="","",VLOOKUP(B1120,data!C:D,2,0))</f>
        <v/>
      </c>
      <c r="B1120" s="4"/>
      <c r="C1120" s="28"/>
      <c r="D1120" s="3" t="str">
        <f t="shared" si="222"/>
        <v/>
      </c>
      <c r="E1120" s="3" t="str">
        <f t="shared" si="223"/>
        <v/>
      </c>
      <c r="F1120" s="3" t="str">
        <f t="shared" si="224"/>
        <v/>
      </c>
      <c r="G1120" s="3" t="str">
        <f t="shared" si="225"/>
        <v/>
      </c>
      <c r="H1120" s="29" t="str">
        <f t="shared" si="226"/>
        <v/>
      </c>
      <c r="I1120" s="3" t="str">
        <f t="shared" si="227"/>
        <v/>
      </c>
      <c r="J1120" s="3" t="str">
        <f t="shared" si="228"/>
        <v/>
      </c>
      <c r="K1120" s="3" t="str">
        <f t="shared" si="229"/>
        <v/>
      </c>
      <c r="L1120" s="29" t="str">
        <f t="shared" si="230"/>
        <v/>
      </c>
      <c r="N1120" s="20" t="str">
        <f>IF(M1120="","",VLOOKUP(M1120,data!E:F,2,0))</f>
        <v/>
      </c>
      <c r="O1120" s="35" t="str">
        <f t="shared" si="231"/>
        <v/>
      </c>
      <c r="P1120" s="5"/>
      <c r="Q1120" s="5"/>
      <c r="R1120" s="22" t="str">
        <f t="shared" si="232"/>
        <v/>
      </c>
      <c r="S1120" s="22" t="str">
        <f t="shared" si="233"/>
        <v/>
      </c>
      <c r="T1120" s="6"/>
      <c r="U1120" s="20" t="str">
        <f>IF(T1120="","",(VLOOKUP(T1120,data!G:H,2,0)))</f>
        <v/>
      </c>
      <c r="W1120" s="22" t="str">
        <f t="shared" si="234"/>
        <v/>
      </c>
    </row>
    <row r="1121" spans="1:23">
      <c r="A1121" s="17" t="str">
        <f>IF(B1121="","",VLOOKUP(B1121,data!C:D,2,0))</f>
        <v/>
      </c>
      <c r="B1121" s="4"/>
      <c r="C1121" s="28"/>
      <c r="D1121" s="3" t="str">
        <f t="shared" si="222"/>
        <v/>
      </c>
      <c r="E1121" s="3" t="str">
        <f t="shared" si="223"/>
        <v/>
      </c>
      <c r="F1121" s="3" t="str">
        <f t="shared" si="224"/>
        <v/>
      </c>
      <c r="G1121" s="3" t="str">
        <f t="shared" si="225"/>
        <v/>
      </c>
      <c r="H1121" s="29" t="str">
        <f t="shared" si="226"/>
        <v/>
      </c>
      <c r="I1121" s="3" t="str">
        <f t="shared" si="227"/>
        <v/>
      </c>
      <c r="J1121" s="3" t="str">
        <f t="shared" si="228"/>
        <v/>
      </c>
      <c r="K1121" s="3" t="str">
        <f t="shared" si="229"/>
        <v/>
      </c>
      <c r="L1121" s="29" t="str">
        <f t="shared" si="230"/>
        <v/>
      </c>
      <c r="N1121" s="20" t="str">
        <f>IF(M1121="","",VLOOKUP(M1121,data!E:F,2,0))</f>
        <v/>
      </c>
      <c r="O1121" s="35" t="str">
        <f t="shared" si="231"/>
        <v/>
      </c>
      <c r="P1121" s="5"/>
      <c r="Q1121" s="5"/>
      <c r="R1121" s="22" t="str">
        <f t="shared" si="232"/>
        <v/>
      </c>
      <c r="S1121" s="22" t="str">
        <f t="shared" si="233"/>
        <v/>
      </c>
      <c r="T1121" s="6"/>
      <c r="U1121" s="20" t="str">
        <f>IF(T1121="","",(VLOOKUP(T1121,data!G:H,2,0)))</f>
        <v/>
      </c>
      <c r="W1121" s="22" t="str">
        <f t="shared" si="234"/>
        <v/>
      </c>
    </row>
    <row r="1122" spans="1:23">
      <c r="A1122" s="17" t="str">
        <f>IF(B1122="","",VLOOKUP(B1122,data!C:D,2,0))</f>
        <v/>
      </c>
      <c r="B1122" s="4"/>
      <c r="C1122" s="28"/>
      <c r="D1122" s="3" t="str">
        <f t="shared" si="222"/>
        <v/>
      </c>
      <c r="E1122" s="3" t="str">
        <f t="shared" si="223"/>
        <v/>
      </c>
      <c r="F1122" s="3" t="str">
        <f t="shared" si="224"/>
        <v/>
      </c>
      <c r="G1122" s="3" t="str">
        <f t="shared" si="225"/>
        <v/>
      </c>
      <c r="H1122" s="29" t="str">
        <f t="shared" si="226"/>
        <v/>
      </c>
      <c r="I1122" s="3" t="str">
        <f t="shared" si="227"/>
        <v/>
      </c>
      <c r="J1122" s="3" t="str">
        <f t="shared" si="228"/>
        <v/>
      </c>
      <c r="K1122" s="3" t="str">
        <f t="shared" si="229"/>
        <v/>
      </c>
      <c r="L1122" s="29" t="str">
        <f t="shared" si="230"/>
        <v/>
      </c>
      <c r="N1122" s="20" t="str">
        <f>IF(M1122="","",VLOOKUP(M1122,data!E:F,2,0))</f>
        <v/>
      </c>
      <c r="O1122" s="35" t="str">
        <f t="shared" si="231"/>
        <v/>
      </c>
      <c r="P1122" s="5"/>
      <c r="Q1122" s="5"/>
      <c r="R1122" s="22" t="str">
        <f t="shared" si="232"/>
        <v/>
      </c>
      <c r="S1122" s="22" t="str">
        <f t="shared" si="233"/>
        <v/>
      </c>
      <c r="T1122" s="6"/>
      <c r="U1122" s="20" t="str">
        <f>IF(T1122="","",(VLOOKUP(T1122,data!G:H,2,0)))</f>
        <v/>
      </c>
      <c r="W1122" s="22" t="str">
        <f t="shared" si="234"/>
        <v/>
      </c>
    </row>
    <row r="1123" spans="1:23">
      <c r="A1123" s="17" t="str">
        <f>IF(B1123="","",VLOOKUP(B1123,data!C:D,2,0))</f>
        <v/>
      </c>
      <c r="B1123" s="4"/>
      <c r="C1123" s="28"/>
      <c r="D1123" s="3" t="str">
        <f t="shared" si="222"/>
        <v/>
      </c>
      <c r="E1123" s="3" t="str">
        <f t="shared" si="223"/>
        <v/>
      </c>
      <c r="F1123" s="3" t="str">
        <f t="shared" si="224"/>
        <v/>
      </c>
      <c r="G1123" s="3" t="str">
        <f t="shared" si="225"/>
        <v/>
      </c>
      <c r="H1123" s="29" t="str">
        <f t="shared" si="226"/>
        <v/>
      </c>
      <c r="I1123" s="3" t="str">
        <f t="shared" si="227"/>
        <v/>
      </c>
      <c r="J1123" s="3" t="str">
        <f t="shared" si="228"/>
        <v/>
      </c>
      <c r="K1123" s="3" t="str">
        <f t="shared" si="229"/>
        <v/>
      </c>
      <c r="L1123" s="29" t="str">
        <f t="shared" si="230"/>
        <v/>
      </c>
      <c r="N1123" s="20" t="str">
        <f>IF(M1123="","",VLOOKUP(M1123,data!E:F,2,0))</f>
        <v/>
      </c>
      <c r="O1123" s="35" t="str">
        <f t="shared" si="231"/>
        <v/>
      </c>
      <c r="P1123" s="5"/>
      <c r="Q1123" s="5"/>
      <c r="R1123" s="22" t="str">
        <f t="shared" si="232"/>
        <v/>
      </c>
      <c r="S1123" s="22" t="str">
        <f t="shared" si="233"/>
        <v/>
      </c>
      <c r="T1123" s="6"/>
      <c r="U1123" s="20" t="str">
        <f>IF(T1123="","",(VLOOKUP(T1123,data!G:H,2,0)))</f>
        <v/>
      </c>
      <c r="W1123" s="22" t="str">
        <f t="shared" si="234"/>
        <v/>
      </c>
    </row>
    <row r="1124" spans="1:23">
      <c r="A1124" s="17" t="str">
        <f>IF(B1124="","",VLOOKUP(B1124,data!C:D,2,0))</f>
        <v/>
      </c>
      <c r="B1124" s="4"/>
      <c r="C1124" s="28"/>
      <c r="D1124" s="3" t="str">
        <f t="shared" si="222"/>
        <v/>
      </c>
      <c r="E1124" s="3" t="str">
        <f t="shared" si="223"/>
        <v/>
      </c>
      <c r="F1124" s="3" t="str">
        <f t="shared" si="224"/>
        <v/>
      </c>
      <c r="G1124" s="3" t="str">
        <f t="shared" si="225"/>
        <v/>
      </c>
      <c r="H1124" s="29" t="str">
        <f t="shared" si="226"/>
        <v/>
      </c>
      <c r="I1124" s="3" t="str">
        <f t="shared" si="227"/>
        <v/>
      </c>
      <c r="J1124" s="3" t="str">
        <f t="shared" si="228"/>
        <v/>
      </c>
      <c r="K1124" s="3" t="str">
        <f t="shared" si="229"/>
        <v/>
      </c>
      <c r="L1124" s="29" t="str">
        <f t="shared" si="230"/>
        <v/>
      </c>
      <c r="N1124" s="20" t="str">
        <f>IF(M1124="","",VLOOKUP(M1124,data!E:F,2,0))</f>
        <v/>
      </c>
      <c r="O1124" s="35" t="str">
        <f t="shared" si="231"/>
        <v/>
      </c>
      <c r="P1124" s="5"/>
      <c r="Q1124" s="5"/>
      <c r="R1124" s="22" t="str">
        <f t="shared" si="232"/>
        <v/>
      </c>
      <c r="S1124" s="22" t="str">
        <f t="shared" si="233"/>
        <v/>
      </c>
      <c r="T1124" s="6"/>
      <c r="U1124" s="20" t="str">
        <f>IF(T1124="","",(VLOOKUP(T1124,data!G:H,2,0)))</f>
        <v/>
      </c>
      <c r="W1124" s="22" t="str">
        <f t="shared" si="234"/>
        <v/>
      </c>
    </row>
    <row r="1125" spans="1:23">
      <c r="A1125" s="17" t="str">
        <f>IF(B1125="","",VLOOKUP(B1125,data!C:D,2,0))</f>
        <v/>
      </c>
      <c r="B1125" s="4"/>
      <c r="C1125" s="28"/>
      <c r="D1125" s="3" t="str">
        <f t="shared" si="222"/>
        <v/>
      </c>
      <c r="E1125" s="3" t="str">
        <f t="shared" si="223"/>
        <v/>
      </c>
      <c r="F1125" s="3" t="str">
        <f t="shared" si="224"/>
        <v/>
      </c>
      <c r="G1125" s="3" t="str">
        <f t="shared" si="225"/>
        <v/>
      </c>
      <c r="H1125" s="29" t="str">
        <f t="shared" si="226"/>
        <v/>
      </c>
      <c r="I1125" s="3" t="str">
        <f t="shared" si="227"/>
        <v/>
      </c>
      <c r="J1125" s="3" t="str">
        <f t="shared" si="228"/>
        <v/>
      </c>
      <c r="K1125" s="3" t="str">
        <f t="shared" si="229"/>
        <v/>
      </c>
      <c r="L1125" s="29" t="str">
        <f t="shared" si="230"/>
        <v/>
      </c>
      <c r="N1125" s="20" t="str">
        <f>IF(M1125="","",VLOOKUP(M1125,data!E:F,2,0))</f>
        <v/>
      </c>
      <c r="O1125" s="35" t="str">
        <f t="shared" si="231"/>
        <v/>
      </c>
      <c r="P1125" s="5"/>
      <c r="Q1125" s="5"/>
      <c r="R1125" s="22" t="str">
        <f t="shared" si="232"/>
        <v/>
      </c>
      <c r="S1125" s="22" t="str">
        <f t="shared" si="233"/>
        <v/>
      </c>
      <c r="T1125" s="6"/>
      <c r="U1125" s="20" t="str">
        <f>IF(T1125="","",(VLOOKUP(T1125,data!G:H,2,0)))</f>
        <v/>
      </c>
      <c r="W1125" s="22" t="str">
        <f t="shared" si="234"/>
        <v/>
      </c>
    </row>
    <row r="1126" spans="1:23">
      <c r="A1126" s="17" t="str">
        <f>IF(B1126="","",VLOOKUP(B1126,data!C:D,2,0))</f>
        <v/>
      </c>
      <c r="B1126" s="4"/>
      <c r="C1126" s="28"/>
      <c r="D1126" s="3" t="str">
        <f t="shared" si="222"/>
        <v/>
      </c>
      <c r="E1126" s="3" t="str">
        <f t="shared" si="223"/>
        <v/>
      </c>
      <c r="F1126" s="3" t="str">
        <f t="shared" si="224"/>
        <v/>
      </c>
      <c r="G1126" s="3" t="str">
        <f t="shared" si="225"/>
        <v/>
      </c>
      <c r="H1126" s="29" t="str">
        <f t="shared" si="226"/>
        <v/>
      </c>
      <c r="I1126" s="3" t="str">
        <f t="shared" si="227"/>
        <v/>
      </c>
      <c r="J1126" s="3" t="str">
        <f t="shared" si="228"/>
        <v/>
      </c>
      <c r="K1126" s="3" t="str">
        <f t="shared" si="229"/>
        <v/>
      </c>
      <c r="L1126" s="29" t="str">
        <f t="shared" si="230"/>
        <v/>
      </c>
      <c r="N1126" s="20" t="str">
        <f>IF(M1126="","",VLOOKUP(M1126,data!E:F,2,0))</f>
        <v/>
      </c>
      <c r="O1126" s="35" t="str">
        <f t="shared" si="231"/>
        <v/>
      </c>
      <c r="P1126" s="5"/>
      <c r="Q1126" s="5"/>
      <c r="R1126" s="22" t="str">
        <f t="shared" si="232"/>
        <v/>
      </c>
      <c r="S1126" s="22" t="str">
        <f t="shared" si="233"/>
        <v/>
      </c>
      <c r="T1126" s="6"/>
      <c r="U1126" s="20" t="str">
        <f>IF(T1126="","",(VLOOKUP(T1126,data!G:H,2,0)))</f>
        <v/>
      </c>
      <c r="W1126" s="22" t="str">
        <f t="shared" si="234"/>
        <v/>
      </c>
    </row>
    <row r="1127" spans="1:23">
      <c r="A1127" s="17" t="str">
        <f>IF(B1127="","",VLOOKUP(B1127,data!C:D,2,0))</f>
        <v/>
      </c>
      <c r="B1127" s="4"/>
      <c r="C1127" s="28"/>
      <c r="D1127" s="3" t="str">
        <f t="shared" si="222"/>
        <v/>
      </c>
      <c r="E1127" s="3" t="str">
        <f t="shared" si="223"/>
        <v/>
      </c>
      <c r="F1127" s="3" t="str">
        <f t="shared" si="224"/>
        <v/>
      </c>
      <c r="G1127" s="3" t="str">
        <f t="shared" si="225"/>
        <v/>
      </c>
      <c r="H1127" s="29" t="str">
        <f t="shared" si="226"/>
        <v/>
      </c>
      <c r="I1127" s="3" t="str">
        <f t="shared" si="227"/>
        <v/>
      </c>
      <c r="J1127" s="3" t="str">
        <f t="shared" si="228"/>
        <v/>
      </c>
      <c r="K1127" s="3" t="str">
        <f t="shared" si="229"/>
        <v/>
      </c>
      <c r="L1127" s="29" t="str">
        <f t="shared" si="230"/>
        <v/>
      </c>
      <c r="N1127" s="20" t="str">
        <f>IF(M1127="","",VLOOKUP(M1127,data!E:F,2,0))</f>
        <v/>
      </c>
      <c r="O1127" s="35" t="str">
        <f t="shared" si="231"/>
        <v/>
      </c>
      <c r="P1127" s="5"/>
      <c r="Q1127" s="5"/>
      <c r="R1127" s="22" t="str">
        <f t="shared" si="232"/>
        <v/>
      </c>
      <c r="S1127" s="22" t="str">
        <f t="shared" si="233"/>
        <v/>
      </c>
      <c r="T1127" s="6"/>
      <c r="U1127" s="20" t="str">
        <f>IF(T1127="","",(VLOOKUP(T1127,data!G:H,2,0)))</f>
        <v/>
      </c>
      <c r="W1127" s="22" t="str">
        <f t="shared" si="234"/>
        <v/>
      </c>
    </row>
    <row r="1128" spans="1:23">
      <c r="A1128" s="17" t="str">
        <f>IF(B1128="","",VLOOKUP(B1128,data!C:D,2,0))</f>
        <v/>
      </c>
      <c r="B1128" s="4"/>
      <c r="C1128" s="28"/>
      <c r="D1128" s="3" t="str">
        <f t="shared" si="222"/>
        <v/>
      </c>
      <c r="E1128" s="3" t="str">
        <f t="shared" si="223"/>
        <v/>
      </c>
      <c r="F1128" s="3" t="str">
        <f t="shared" si="224"/>
        <v/>
      </c>
      <c r="G1128" s="3" t="str">
        <f t="shared" si="225"/>
        <v/>
      </c>
      <c r="H1128" s="29" t="str">
        <f t="shared" si="226"/>
        <v/>
      </c>
      <c r="I1128" s="3" t="str">
        <f t="shared" si="227"/>
        <v/>
      </c>
      <c r="J1128" s="3" t="str">
        <f t="shared" si="228"/>
        <v/>
      </c>
      <c r="K1128" s="3" t="str">
        <f t="shared" si="229"/>
        <v/>
      </c>
      <c r="L1128" s="29" t="str">
        <f t="shared" si="230"/>
        <v/>
      </c>
      <c r="N1128" s="20" t="str">
        <f>IF(M1128="","",VLOOKUP(M1128,data!E:F,2,0))</f>
        <v/>
      </c>
      <c r="O1128" s="35" t="str">
        <f t="shared" si="231"/>
        <v/>
      </c>
      <c r="P1128" s="5"/>
      <c r="Q1128" s="5"/>
      <c r="R1128" s="22" t="str">
        <f t="shared" si="232"/>
        <v/>
      </c>
      <c r="S1128" s="22" t="str">
        <f t="shared" si="233"/>
        <v/>
      </c>
      <c r="T1128" s="6"/>
      <c r="U1128" s="20" t="str">
        <f>IF(T1128="","",(VLOOKUP(T1128,data!G:H,2,0)))</f>
        <v/>
      </c>
      <c r="W1128" s="22" t="str">
        <f t="shared" si="234"/>
        <v/>
      </c>
    </row>
    <row r="1129" spans="1:23">
      <c r="A1129" s="17" t="str">
        <f>IF(B1129="","",VLOOKUP(B1129,data!C:D,2,0))</f>
        <v/>
      </c>
      <c r="B1129" s="4"/>
      <c r="C1129" s="28"/>
      <c r="D1129" s="3" t="str">
        <f t="shared" si="222"/>
        <v/>
      </c>
      <c r="E1129" s="3" t="str">
        <f t="shared" si="223"/>
        <v/>
      </c>
      <c r="F1129" s="3" t="str">
        <f t="shared" si="224"/>
        <v/>
      </c>
      <c r="G1129" s="3" t="str">
        <f t="shared" si="225"/>
        <v/>
      </c>
      <c r="H1129" s="29" t="str">
        <f t="shared" si="226"/>
        <v/>
      </c>
      <c r="I1129" s="3" t="str">
        <f t="shared" si="227"/>
        <v/>
      </c>
      <c r="J1129" s="3" t="str">
        <f t="shared" si="228"/>
        <v/>
      </c>
      <c r="K1129" s="3" t="str">
        <f t="shared" si="229"/>
        <v/>
      </c>
      <c r="L1129" s="29" t="str">
        <f t="shared" si="230"/>
        <v/>
      </c>
      <c r="N1129" s="20" t="str">
        <f>IF(M1129="","",VLOOKUP(M1129,data!E:F,2,0))</f>
        <v/>
      </c>
      <c r="O1129" s="35" t="str">
        <f t="shared" si="231"/>
        <v/>
      </c>
      <c r="P1129" s="5"/>
      <c r="Q1129" s="5"/>
      <c r="R1129" s="22" t="str">
        <f t="shared" si="232"/>
        <v/>
      </c>
      <c r="S1129" s="22" t="str">
        <f t="shared" si="233"/>
        <v/>
      </c>
      <c r="T1129" s="6"/>
      <c r="U1129" s="20" t="str">
        <f>IF(T1129="","",(VLOOKUP(T1129,data!G:H,2,0)))</f>
        <v/>
      </c>
      <c r="W1129" s="22" t="str">
        <f t="shared" si="234"/>
        <v/>
      </c>
    </row>
    <row r="1130" spans="1:23">
      <c r="A1130" s="17" t="str">
        <f>IF(B1130="","",VLOOKUP(B1130,data!C:D,2,0))</f>
        <v/>
      </c>
      <c r="B1130" s="4"/>
      <c r="C1130" s="28"/>
      <c r="D1130" s="3" t="str">
        <f t="shared" si="222"/>
        <v/>
      </c>
      <c r="E1130" s="3" t="str">
        <f t="shared" si="223"/>
        <v/>
      </c>
      <c r="F1130" s="3" t="str">
        <f t="shared" si="224"/>
        <v/>
      </c>
      <c r="G1130" s="3" t="str">
        <f t="shared" si="225"/>
        <v/>
      </c>
      <c r="H1130" s="29" t="str">
        <f t="shared" si="226"/>
        <v/>
      </c>
      <c r="I1130" s="3" t="str">
        <f t="shared" si="227"/>
        <v/>
      </c>
      <c r="J1130" s="3" t="str">
        <f t="shared" si="228"/>
        <v/>
      </c>
      <c r="K1130" s="3" t="str">
        <f t="shared" si="229"/>
        <v/>
      </c>
      <c r="L1130" s="29" t="str">
        <f t="shared" si="230"/>
        <v/>
      </c>
      <c r="N1130" s="20" t="str">
        <f>IF(M1130="","",VLOOKUP(M1130,data!E:F,2,0))</f>
        <v/>
      </c>
      <c r="O1130" s="35" t="str">
        <f t="shared" si="231"/>
        <v/>
      </c>
      <c r="P1130" s="5"/>
      <c r="Q1130" s="5"/>
      <c r="R1130" s="22" t="str">
        <f t="shared" si="232"/>
        <v/>
      </c>
      <c r="S1130" s="22" t="str">
        <f t="shared" si="233"/>
        <v/>
      </c>
      <c r="T1130" s="6"/>
      <c r="U1130" s="20" t="str">
        <f>IF(T1130="","",(VLOOKUP(T1130,data!G:H,2,0)))</f>
        <v/>
      </c>
      <c r="W1130" s="22" t="str">
        <f t="shared" si="234"/>
        <v/>
      </c>
    </row>
    <row r="1131" spans="1:23">
      <c r="A1131" s="17" t="str">
        <f>IF(B1131="","",VLOOKUP(B1131,data!C:D,2,0))</f>
        <v/>
      </c>
      <c r="B1131" s="4"/>
      <c r="C1131" s="28"/>
      <c r="D1131" s="3" t="str">
        <f t="shared" si="222"/>
        <v/>
      </c>
      <c r="E1131" s="3" t="str">
        <f t="shared" si="223"/>
        <v/>
      </c>
      <c r="F1131" s="3" t="str">
        <f t="shared" si="224"/>
        <v/>
      </c>
      <c r="G1131" s="3" t="str">
        <f t="shared" si="225"/>
        <v/>
      </c>
      <c r="H1131" s="29" t="str">
        <f t="shared" si="226"/>
        <v/>
      </c>
      <c r="I1131" s="3" t="str">
        <f t="shared" si="227"/>
        <v/>
      </c>
      <c r="J1131" s="3" t="str">
        <f t="shared" si="228"/>
        <v/>
      </c>
      <c r="K1131" s="3" t="str">
        <f t="shared" si="229"/>
        <v/>
      </c>
      <c r="L1131" s="29" t="str">
        <f t="shared" si="230"/>
        <v/>
      </c>
      <c r="N1131" s="20" t="str">
        <f>IF(M1131="","",VLOOKUP(M1131,data!E:F,2,0))</f>
        <v/>
      </c>
      <c r="O1131" s="35" t="str">
        <f t="shared" si="231"/>
        <v/>
      </c>
      <c r="P1131" s="5"/>
      <c r="Q1131" s="5"/>
      <c r="R1131" s="22" t="str">
        <f t="shared" si="232"/>
        <v/>
      </c>
      <c r="S1131" s="22" t="str">
        <f t="shared" si="233"/>
        <v/>
      </c>
      <c r="T1131" s="6"/>
      <c r="U1131" s="20" t="str">
        <f>IF(T1131="","",(VLOOKUP(T1131,data!G:H,2,0)))</f>
        <v/>
      </c>
      <c r="W1131" s="22" t="str">
        <f t="shared" si="234"/>
        <v/>
      </c>
    </row>
    <row r="1132" spans="1:23">
      <c r="A1132" s="17" t="str">
        <f>IF(B1132="","",VLOOKUP(B1132,data!C:D,2,0))</f>
        <v/>
      </c>
      <c r="B1132" s="4"/>
      <c r="C1132" s="28"/>
      <c r="D1132" s="3" t="str">
        <f t="shared" si="222"/>
        <v/>
      </c>
      <c r="E1132" s="3" t="str">
        <f t="shared" si="223"/>
        <v/>
      </c>
      <c r="F1132" s="3" t="str">
        <f t="shared" si="224"/>
        <v/>
      </c>
      <c r="G1132" s="3" t="str">
        <f t="shared" si="225"/>
        <v/>
      </c>
      <c r="H1132" s="29" t="str">
        <f t="shared" si="226"/>
        <v/>
      </c>
      <c r="I1132" s="3" t="str">
        <f t="shared" si="227"/>
        <v/>
      </c>
      <c r="J1132" s="3" t="str">
        <f t="shared" si="228"/>
        <v/>
      </c>
      <c r="K1132" s="3" t="str">
        <f t="shared" si="229"/>
        <v/>
      </c>
      <c r="L1132" s="29" t="str">
        <f t="shared" si="230"/>
        <v/>
      </c>
      <c r="N1132" s="20" t="str">
        <f>IF(M1132="","",VLOOKUP(M1132,data!E:F,2,0))</f>
        <v/>
      </c>
      <c r="O1132" s="35" t="str">
        <f t="shared" si="231"/>
        <v/>
      </c>
      <c r="P1132" s="5"/>
      <c r="Q1132" s="5"/>
      <c r="R1132" s="22" t="str">
        <f t="shared" si="232"/>
        <v/>
      </c>
      <c r="S1132" s="22" t="str">
        <f t="shared" si="233"/>
        <v/>
      </c>
      <c r="T1132" s="6"/>
      <c r="U1132" s="20" t="str">
        <f>IF(T1132="","",(VLOOKUP(T1132,data!G:H,2,0)))</f>
        <v/>
      </c>
      <c r="W1132" s="22" t="str">
        <f t="shared" si="234"/>
        <v/>
      </c>
    </row>
    <row r="1133" spans="1:23">
      <c r="A1133" s="17" t="str">
        <f>IF(B1133="","",VLOOKUP(B1133,data!C:D,2,0))</f>
        <v/>
      </c>
      <c r="B1133" s="4"/>
      <c r="C1133" s="28"/>
      <c r="D1133" s="3" t="str">
        <f t="shared" si="222"/>
        <v/>
      </c>
      <c r="E1133" s="3" t="str">
        <f t="shared" si="223"/>
        <v/>
      </c>
      <c r="F1133" s="3" t="str">
        <f t="shared" si="224"/>
        <v/>
      </c>
      <c r="G1133" s="3" t="str">
        <f t="shared" si="225"/>
        <v/>
      </c>
      <c r="H1133" s="29" t="str">
        <f t="shared" si="226"/>
        <v/>
      </c>
      <c r="I1133" s="3" t="str">
        <f t="shared" si="227"/>
        <v/>
      </c>
      <c r="J1133" s="3" t="str">
        <f t="shared" si="228"/>
        <v/>
      </c>
      <c r="K1133" s="3" t="str">
        <f t="shared" si="229"/>
        <v/>
      </c>
      <c r="L1133" s="29" t="str">
        <f t="shared" si="230"/>
        <v/>
      </c>
      <c r="N1133" s="20" t="str">
        <f>IF(M1133="","",VLOOKUP(M1133,data!E:F,2,0))</f>
        <v/>
      </c>
      <c r="O1133" s="35" t="str">
        <f t="shared" si="231"/>
        <v/>
      </c>
      <c r="P1133" s="5"/>
      <c r="Q1133" s="5"/>
      <c r="R1133" s="22" t="str">
        <f t="shared" si="232"/>
        <v/>
      </c>
      <c r="S1133" s="22" t="str">
        <f t="shared" si="233"/>
        <v/>
      </c>
      <c r="T1133" s="6"/>
      <c r="U1133" s="20" t="str">
        <f>IF(T1133="","",(VLOOKUP(T1133,data!G:H,2,0)))</f>
        <v/>
      </c>
      <c r="W1133" s="22" t="str">
        <f t="shared" si="234"/>
        <v/>
      </c>
    </row>
    <row r="1134" spans="1:23">
      <c r="A1134" s="17" t="str">
        <f>IF(B1134="","",VLOOKUP(B1134,data!C:D,2,0))</f>
        <v/>
      </c>
      <c r="B1134" s="4"/>
      <c r="C1134" s="28"/>
      <c r="D1134" s="3" t="str">
        <f t="shared" si="222"/>
        <v/>
      </c>
      <c r="E1134" s="3" t="str">
        <f t="shared" si="223"/>
        <v/>
      </c>
      <c r="F1134" s="3" t="str">
        <f t="shared" si="224"/>
        <v/>
      </c>
      <c r="G1134" s="3" t="str">
        <f t="shared" si="225"/>
        <v/>
      </c>
      <c r="H1134" s="29" t="str">
        <f t="shared" si="226"/>
        <v/>
      </c>
      <c r="I1134" s="3" t="str">
        <f t="shared" si="227"/>
        <v/>
      </c>
      <c r="J1134" s="3" t="str">
        <f t="shared" si="228"/>
        <v/>
      </c>
      <c r="K1134" s="3" t="str">
        <f t="shared" si="229"/>
        <v/>
      </c>
      <c r="L1134" s="29" t="str">
        <f t="shared" si="230"/>
        <v/>
      </c>
      <c r="N1134" s="20" t="str">
        <f>IF(M1134="","",VLOOKUP(M1134,data!E:F,2,0))</f>
        <v/>
      </c>
      <c r="O1134" s="35" t="str">
        <f t="shared" si="231"/>
        <v/>
      </c>
      <c r="P1134" s="5"/>
      <c r="Q1134" s="5"/>
      <c r="R1134" s="22" t="str">
        <f t="shared" si="232"/>
        <v/>
      </c>
      <c r="S1134" s="22" t="str">
        <f t="shared" si="233"/>
        <v/>
      </c>
      <c r="T1134" s="6"/>
      <c r="U1134" s="20" t="str">
        <f>IF(T1134="","",(VLOOKUP(T1134,data!G:H,2,0)))</f>
        <v/>
      </c>
      <c r="W1134" s="22" t="str">
        <f t="shared" si="234"/>
        <v/>
      </c>
    </row>
    <row r="1135" spans="1:23">
      <c r="A1135" s="17" t="str">
        <f>IF(B1135="","",VLOOKUP(B1135,data!C:D,2,0))</f>
        <v/>
      </c>
      <c r="B1135" s="4"/>
      <c r="C1135" s="28"/>
      <c r="D1135" s="3" t="str">
        <f t="shared" si="222"/>
        <v/>
      </c>
      <c r="E1135" s="3" t="str">
        <f t="shared" si="223"/>
        <v/>
      </c>
      <c r="F1135" s="3" t="str">
        <f t="shared" si="224"/>
        <v/>
      </c>
      <c r="G1135" s="3" t="str">
        <f t="shared" si="225"/>
        <v/>
      </c>
      <c r="H1135" s="29" t="str">
        <f t="shared" si="226"/>
        <v/>
      </c>
      <c r="I1135" s="3" t="str">
        <f t="shared" si="227"/>
        <v/>
      </c>
      <c r="J1135" s="3" t="str">
        <f t="shared" si="228"/>
        <v/>
      </c>
      <c r="K1135" s="3" t="str">
        <f t="shared" si="229"/>
        <v/>
      </c>
      <c r="L1135" s="29" t="str">
        <f t="shared" si="230"/>
        <v/>
      </c>
      <c r="N1135" s="20" t="str">
        <f>IF(M1135="","",VLOOKUP(M1135,data!E:F,2,0))</f>
        <v/>
      </c>
      <c r="O1135" s="35" t="str">
        <f t="shared" si="231"/>
        <v/>
      </c>
      <c r="P1135" s="5"/>
      <c r="Q1135" s="5"/>
      <c r="R1135" s="22" t="str">
        <f t="shared" si="232"/>
        <v/>
      </c>
      <c r="S1135" s="22" t="str">
        <f t="shared" si="233"/>
        <v/>
      </c>
      <c r="T1135" s="6"/>
      <c r="U1135" s="20" t="str">
        <f>IF(T1135="","",(VLOOKUP(T1135,data!G:H,2,0)))</f>
        <v/>
      </c>
      <c r="W1135" s="22" t="str">
        <f t="shared" si="234"/>
        <v/>
      </c>
    </row>
    <row r="1136" spans="1:23">
      <c r="A1136" s="17" t="str">
        <f>IF(B1136="","",VLOOKUP(B1136,data!C:D,2,0))</f>
        <v/>
      </c>
      <c r="B1136" s="4"/>
      <c r="C1136" s="28"/>
      <c r="D1136" s="3" t="str">
        <f t="shared" si="222"/>
        <v/>
      </c>
      <c r="E1136" s="3" t="str">
        <f t="shared" si="223"/>
        <v/>
      </c>
      <c r="F1136" s="3" t="str">
        <f t="shared" si="224"/>
        <v/>
      </c>
      <c r="G1136" s="3" t="str">
        <f t="shared" si="225"/>
        <v/>
      </c>
      <c r="H1136" s="29" t="str">
        <f t="shared" si="226"/>
        <v/>
      </c>
      <c r="I1136" s="3" t="str">
        <f t="shared" si="227"/>
        <v/>
      </c>
      <c r="J1136" s="3" t="str">
        <f t="shared" si="228"/>
        <v/>
      </c>
      <c r="K1136" s="3" t="str">
        <f t="shared" si="229"/>
        <v/>
      </c>
      <c r="L1136" s="29" t="str">
        <f t="shared" si="230"/>
        <v/>
      </c>
      <c r="N1136" s="20" t="str">
        <f>IF(M1136="","",VLOOKUP(M1136,data!E:F,2,0))</f>
        <v/>
      </c>
      <c r="O1136" s="35" t="str">
        <f t="shared" si="231"/>
        <v/>
      </c>
      <c r="P1136" s="5"/>
      <c r="Q1136" s="5"/>
      <c r="R1136" s="22" t="str">
        <f t="shared" si="232"/>
        <v/>
      </c>
      <c r="S1136" s="22" t="str">
        <f t="shared" si="233"/>
        <v/>
      </c>
      <c r="T1136" s="6"/>
      <c r="U1136" s="20" t="str">
        <f>IF(T1136="","",(VLOOKUP(T1136,data!G:H,2,0)))</f>
        <v/>
      </c>
      <c r="W1136" s="22" t="str">
        <f t="shared" si="234"/>
        <v/>
      </c>
    </row>
    <row r="1137" spans="1:23">
      <c r="A1137" s="17" t="str">
        <f>IF(B1137="","",VLOOKUP(B1137,data!C:D,2,0))</f>
        <v/>
      </c>
      <c r="B1137" s="4"/>
      <c r="C1137" s="28"/>
      <c r="D1137" s="3" t="str">
        <f t="shared" si="222"/>
        <v/>
      </c>
      <c r="E1137" s="3" t="str">
        <f t="shared" si="223"/>
        <v/>
      </c>
      <c r="F1137" s="3" t="str">
        <f t="shared" si="224"/>
        <v/>
      </c>
      <c r="G1137" s="3" t="str">
        <f t="shared" si="225"/>
        <v/>
      </c>
      <c r="H1137" s="29" t="str">
        <f t="shared" si="226"/>
        <v/>
      </c>
      <c r="I1137" s="3" t="str">
        <f t="shared" si="227"/>
        <v/>
      </c>
      <c r="J1137" s="3" t="str">
        <f t="shared" si="228"/>
        <v/>
      </c>
      <c r="K1137" s="3" t="str">
        <f t="shared" si="229"/>
        <v/>
      </c>
      <c r="L1137" s="29" t="str">
        <f t="shared" si="230"/>
        <v/>
      </c>
      <c r="N1137" s="20" t="str">
        <f>IF(M1137="","",VLOOKUP(M1137,data!E:F,2,0))</f>
        <v/>
      </c>
      <c r="O1137" s="35" t="str">
        <f t="shared" si="231"/>
        <v/>
      </c>
      <c r="P1137" s="5"/>
      <c r="Q1137" s="5"/>
      <c r="R1137" s="22" t="str">
        <f t="shared" si="232"/>
        <v/>
      </c>
      <c r="S1137" s="22" t="str">
        <f t="shared" si="233"/>
        <v/>
      </c>
      <c r="T1137" s="6"/>
      <c r="U1137" s="20" t="str">
        <f>IF(T1137="","",(VLOOKUP(T1137,data!G:H,2,0)))</f>
        <v/>
      </c>
      <c r="W1137" s="22" t="str">
        <f t="shared" si="234"/>
        <v/>
      </c>
    </row>
    <row r="1138" spans="1:23">
      <c r="A1138" s="17" t="str">
        <f>IF(B1138="","",VLOOKUP(B1138,data!C:D,2,0))</f>
        <v/>
      </c>
      <c r="B1138" s="4"/>
      <c r="C1138" s="28"/>
      <c r="D1138" s="3" t="str">
        <f t="shared" si="222"/>
        <v/>
      </c>
      <c r="E1138" s="3" t="str">
        <f t="shared" si="223"/>
        <v/>
      </c>
      <c r="F1138" s="3" t="str">
        <f t="shared" si="224"/>
        <v/>
      </c>
      <c r="G1138" s="3" t="str">
        <f t="shared" si="225"/>
        <v/>
      </c>
      <c r="H1138" s="29" t="str">
        <f t="shared" si="226"/>
        <v/>
      </c>
      <c r="I1138" s="3" t="str">
        <f t="shared" si="227"/>
        <v/>
      </c>
      <c r="J1138" s="3" t="str">
        <f t="shared" si="228"/>
        <v/>
      </c>
      <c r="K1138" s="3" t="str">
        <f t="shared" si="229"/>
        <v/>
      </c>
      <c r="L1138" s="29" t="str">
        <f t="shared" si="230"/>
        <v/>
      </c>
      <c r="N1138" s="20" t="str">
        <f>IF(M1138="","",VLOOKUP(M1138,data!E:F,2,0))</f>
        <v/>
      </c>
      <c r="O1138" s="35" t="str">
        <f t="shared" si="231"/>
        <v/>
      </c>
      <c r="P1138" s="5"/>
      <c r="Q1138" s="5"/>
      <c r="R1138" s="22" t="str">
        <f t="shared" si="232"/>
        <v/>
      </c>
      <c r="S1138" s="22" t="str">
        <f t="shared" si="233"/>
        <v/>
      </c>
      <c r="T1138" s="6"/>
      <c r="U1138" s="20" t="str">
        <f>IF(T1138="","",(VLOOKUP(T1138,data!G:H,2,0)))</f>
        <v/>
      </c>
      <c r="W1138" s="22" t="str">
        <f t="shared" si="234"/>
        <v/>
      </c>
    </row>
    <row r="1139" spans="1:23">
      <c r="A1139" s="17" t="str">
        <f>IF(B1139="","",VLOOKUP(B1139,data!C:D,2,0))</f>
        <v/>
      </c>
      <c r="B1139" s="4"/>
      <c r="C1139" s="28"/>
      <c r="D1139" s="3" t="str">
        <f t="shared" si="222"/>
        <v/>
      </c>
      <c r="E1139" s="3" t="str">
        <f t="shared" si="223"/>
        <v/>
      </c>
      <c r="F1139" s="3" t="str">
        <f t="shared" si="224"/>
        <v/>
      </c>
      <c r="G1139" s="3" t="str">
        <f t="shared" si="225"/>
        <v/>
      </c>
      <c r="H1139" s="29" t="str">
        <f t="shared" si="226"/>
        <v/>
      </c>
      <c r="I1139" s="3" t="str">
        <f t="shared" si="227"/>
        <v/>
      </c>
      <c r="J1139" s="3" t="str">
        <f t="shared" si="228"/>
        <v/>
      </c>
      <c r="K1139" s="3" t="str">
        <f t="shared" si="229"/>
        <v/>
      </c>
      <c r="L1139" s="29" t="str">
        <f t="shared" si="230"/>
        <v/>
      </c>
      <c r="N1139" s="20" t="str">
        <f>IF(M1139="","",VLOOKUP(M1139,data!E:F,2,0))</f>
        <v/>
      </c>
      <c r="O1139" s="35" t="str">
        <f t="shared" si="231"/>
        <v/>
      </c>
      <c r="P1139" s="5"/>
      <c r="Q1139" s="5"/>
      <c r="R1139" s="22" t="str">
        <f t="shared" si="232"/>
        <v/>
      </c>
      <c r="S1139" s="22" t="str">
        <f t="shared" si="233"/>
        <v/>
      </c>
      <c r="T1139" s="6"/>
      <c r="U1139" s="20" t="str">
        <f>IF(T1139="","",(VLOOKUP(T1139,data!G:H,2,0)))</f>
        <v/>
      </c>
      <c r="W1139" s="22" t="str">
        <f t="shared" si="234"/>
        <v/>
      </c>
    </row>
    <row r="1140" spans="1:23">
      <c r="A1140" s="17" t="str">
        <f>IF(B1140="","",VLOOKUP(B1140,data!C:D,2,0))</f>
        <v/>
      </c>
      <c r="B1140" s="4"/>
      <c r="C1140" s="28"/>
      <c r="D1140" s="3" t="str">
        <f t="shared" si="222"/>
        <v/>
      </c>
      <c r="E1140" s="3" t="str">
        <f t="shared" si="223"/>
        <v/>
      </c>
      <c r="F1140" s="3" t="str">
        <f t="shared" si="224"/>
        <v/>
      </c>
      <c r="G1140" s="3" t="str">
        <f t="shared" si="225"/>
        <v/>
      </c>
      <c r="H1140" s="29" t="str">
        <f t="shared" si="226"/>
        <v/>
      </c>
      <c r="I1140" s="3" t="str">
        <f t="shared" si="227"/>
        <v/>
      </c>
      <c r="J1140" s="3" t="str">
        <f t="shared" si="228"/>
        <v/>
      </c>
      <c r="K1140" s="3" t="str">
        <f t="shared" si="229"/>
        <v/>
      </c>
      <c r="L1140" s="29" t="str">
        <f t="shared" si="230"/>
        <v/>
      </c>
      <c r="N1140" s="20" t="str">
        <f>IF(M1140="","",VLOOKUP(M1140,data!E:F,2,0))</f>
        <v/>
      </c>
      <c r="O1140" s="35" t="str">
        <f t="shared" si="231"/>
        <v/>
      </c>
      <c r="P1140" s="5"/>
      <c r="Q1140" s="5"/>
      <c r="R1140" s="22" t="str">
        <f t="shared" si="232"/>
        <v/>
      </c>
      <c r="S1140" s="22" t="str">
        <f t="shared" si="233"/>
        <v/>
      </c>
      <c r="T1140" s="6"/>
      <c r="U1140" s="20" t="str">
        <f>IF(T1140="","",(VLOOKUP(T1140,data!G:H,2,0)))</f>
        <v/>
      </c>
      <c r="W1140" s="22" t="str">
        <f t="shared" si="234"/>
        <v/>
      </c>
    </row>
    <row r="1141" spans="1:23">
      <c r="A1141" s="17" t="str">
        <f>IF(B1141="","",VLOOKUP(B1141,data!C:D,2,0))</f>
        <v/>
      </c>
      <c r="B1141" s="4"/>
      <c r="C1141" s="28"/>
      <c r="D1141" s="3" t="str">
        <f t="shared" si="222"/>
        <v/>
      </c>
      <c r="E1141" s="3" t="str">
        <f t="shared" si="223"/>
        <v/>
      </c>
      <c r="F1141" s="3" t="str">
        <f t="shared" si="224"/>
        <v/>
      </c>
      <c r="G1141" s="3" t="str">
        <f t="shared" si="225"/>
        <v/>
      </c>
      <c r="H1141" s="29" t="str">
        <f t="shared" si="226"/>
        <v/>
      </c>
      <c r="I1141" s="3" t="str">
        <f t="shared" si="227"/>
        <v/>
      </c>
      <c r="J1141" s="3" t="str">
        <f t="shared" si="228"/>
        <v/>
      </c>
      <c r="K1141" s="3" t="str">
        <f t="shared" si="229"/>
        <v/>
      </c>
      <c r="L1141" s="29" t="str">
        <f t="shared" si="230"/>
        <v/>
      </c>
      <c r="N1141" s="20" t="str">
        <f>IF(M1141="","",VLOOKUP(M1141,data!E:F,2,0))</f>
        <v/>
      </c>
      <c r="O1141" s="35" t="str">
        <f t="shared" si="231"/>
        <v/>
      </c>
      <c r="P1141" s="5"/>
      <c r="Q1141" s="5"/>
      <c r="R1141" s="22" t="str">
        <f t="shared" si="232"/>
        <v/>
      </c>
      <c r="S1141" s="22" t="str">
        <f t="shared" si="233"/>
        <v/>
      </c>
      <c r="T1141" s="6"/>
      <c r="U1141" s="20" t="str">
        <f>IF(T1141="","",(VLOOKUP(T1141,data!G:H,2,0)))</f>
        <v/>
      </c>
      <c r="W1141" s="22" t="str">
        <f t="shared" si="234"/>
        <v/>
      </c>
    </row>
    <row r="1142" spans="1:23">
      <c r="A1142" s="17" t="str">
        <f>IF(B1142="","",VLOOKUP(B1142,data!C:D,2,0))</f>
        <v/>
      </c>
      <c r="B1142" s="4"/>
      <c r="C1142" s="28"/>
      <c r="D1142" s="3" t="str">
        <f t="shared" si="222"/>
        <v/>
      </c>
      <c r="E1142" s="3" t="str">
        <f t="shared" si="223"/>
        <v/>
      </c>
      <c r="F1142" s="3" t="str">
        <f t="shared" si="224"/>
        <v/>
      </c>
      <c r="G1142" s="3" t="str">
        <f t="shared" si="225"/>
        <v/>
      </c>
      <c r="H1142" s="29" t="str">
        <f t="shared" si="226"/>
        <v/>
      </c>
      <c r="I1142" s="3" t="str">
        <f t="shared" si="227"/>
        <v/>
      </c>
      <c r="J1142" s="3" t="str">
        <f t="shared" si="228"/>
        <v/>
      </c>
      <c r="K1142" s="3" t="str">
        <f t="shared" si="229"/>
        <v/>
      </c>
      <c r="L1142" s="29" t="str">
        <f t="shared" si="230"/>
        <v/>
      </c>
      <c r="N1142" s="20" t="str">
        <f>IF(M1142="","",VLOOKUP(M1142,data!E:F,2,0))</f>
        <v/>
      </c>
      <c r="O1142" s="35" t="str">
        <f t="shared" si="231"/>
        <v/>
      </c>
      <c r="P1142" s="5"/>
      <c r="Q1142" s="5"/>
      <c r="R1142" s="22" t="str">
        <f t="shared" si="232"/>
        <v/>
      </c>
      <c r="S1142" s="22" t="str">
        <f t="shared" si="233"/>
        <v/>
      </c>
      <c r="T1142" s="6"/>
      <c r="U1142" s="20" t="str">
        <f>IF(T1142="","",(VLOOKUP(T1142,data!G:H,2,0)))</f>
        <v/>
      </c>
      <c r="W1142" s="22" t="str">
        <f t="shared" si="234"/>
        <v/>
      </c>
    </row>
    <row r="1143" spans="1:23">
      <c r="A1143" s="17" t="str">
        <f>IF(B1143="","",VLOOKUP(B1143,data!C:D,2,0))</f>
        <v/>
      </c>
      <c r="B1143" s="4"/>
      <c r="C1143" s="28"/>
      <c r="D1143" s="3" t="str">
        <f t="shared" si="222"/>
        <v/>
      </c>
      <c r="E1143" s="3" t="str">
        <f t="shared" si="223"/>
        <v/>
      </c>
      <c r="F1143" s="3" t="str">
        <f t="shared" si="224"/>
        <v/>
      </c>
      <c r="G1143" s="3" t="str">
        <f t="shared" si="225"/>
        <v/>
      </c>
      <c r="H1143" s="29" t="str">
        <f t="shared" si="226"/>
        <v/>
      </c>
      <c r="I1143" s="3" t="str">
        <f t="shared" si="227"/>
        <v/>
      </c>
      <c r="J1143" s="3" t="str">
        <f t="shared" si="228"/>
        <v/>
      </c>
      <c r="K1143" s="3" t="str">
        <f t="shared" si="229"/>
        <v/>
      </c>
      <c r="L1143" s="29" t="str">
        <f t="shared" si="230"/>
        <v/>
      </c>
      <c r="N1143" s="20" t="str">
        <f>IF(M1143="","",VLOOKUP(M1143,data!E:F,2,0))</f>
        <v/>
      </c>
      <c r="O1143" s="35" t="str">
        <f t="shared" si="231"/>
        <v/>
      </c>
      <c r="P1143" s="5"/>
      <c r="Q1143" s="5"/>
      <c r="R1143" s="22" t="str">
        <f t="shared" si="232"/>
        <v/>
      </c>
      <c r="S1143" s="22" t="str">
        <f t="shared" si="233"/>
        <v/>
      </c>
      <c r="T1143" s="6"/>
      <c r="U1143" s="20" t="str">
        <f>IF(T1143="","",(VLOOKUP(T1143,data!G:H,2,0)))</f>
        <v/>
      </c>
      <c r="W1143" s="22" t="str">
        <f t="shared" si="234"/>
        <v/>
      </c>
    </row>
    <row r="1144" spans="1:23">
      <c r="A1144" s="17" t="str">
        <f>IF(B1144="","",VLOOKUP(B1144,data!C:D,2,0))</f>
        <v/>
      </c>
      <c r="B1144" s="4"/>
      <c r="C1144" s="28"/>
      <c r="D1144" s="3" t="str">
        <f t="shared" si="222"/>
        <v/>
      </c>
      <c r="E1144" s="3" t="str">
        <f t="shared" si="223"/>
        <v/>
      </c>
      <c r="F1144" s="3" t="str">
        <f t="shared" si="224"/>
        <v/>
      </c>
      <c r="G1144" s="3" t="str">
        <f t="shared" si="225"/>
        <v/>
      </c>
      <c r="H1144" s="29" t="str">
        <f t="shared" si="226"/>
        <v/>
      </c>
      <c r="I1144" s="3" t="str">
        <f t="shared" si="227"/>
        <v/>
      </c>
      <c r="J1144" s="3" t="str">
        <f t="shared" si="228"/>
        <v/>
      </c>
      <c r="K1144" s="3" t="str">
        <f t="shared" si="229"/>
        <v/>
      </c>
      <c r="L1144" s="29" t="str">
        <f t="shared" si="230"/>
        <v/>
      </c>
      <c r="N1144" s="20" t="str">
        <f>IF(M1144="","",VLOOKUP(M1144,data!E:F,2,0))</f>
        <v/>
      </c>
      <c r="O1144" s="35" t="str">
        <f t="shared" si="231"/>
        <v/>
      </c>
      <c r="P1144" s="5"/>
      <c r="Q1144" s="5"/>
      <c r="R1144" s="22" t="str">
        <f t="shared" si="232"/>
        <v/>
      </c>
      <c r="S1144" s="22" t="str">
        <f t="shared" si="233"/>
        <v/>
      </c>
      <c r="T1144" s="6"/>
      <c r="U1144" s="20" t="str">
        <f>IF(T1144="","",(VLOOKUP(T1144,data!G:H,2,0)))</f>
        <v/>
      </c>
      <c r="W1144" s="22" t="str">
        <f t="shared" si="234"/>
        <v/>
      </c>
    </row>
    <row r="1145" spans="1:23">
      <c r="A1145" s="17" t="str">
        <f>IF(B1145="","",VLOOKUP(B1145,data!C:D,2,0))</f>
        <v/>
      </c>
      <c r="B1145" s="4"/>
      <c r="C1145" s="28"/>
      <c r="D1145" s="3" t="str">
        <f t="shared" si="222"/>
        <v/>
      </c>
      <c r="E1145" s="3" t="str">
        <f t="shared" si="223"/>
        <v/>
      </c>
      <c r="F1145" s="3" t="str">
        <f t="shared" si="224"/>
        <v/>
      </c>
      <c r="G1145" s="3" t="str">
        <f t="shared" si="225"/>
        <v/>
      </c>
      <c r="H1145" s="29" t="str">
        <f t="shared" si="226"/>
        <v/>
      </c>
      <c r="I1145" s="3" t="str">
        <f t="shared" si="227"/>
        <v/>
      </c>
      <c r="J1145" s="3" t="str">
        <f t="shared" si="228"/>
        <v/>
      </c>
      <c r="K1145" s="3" t="str">
        <f t="shared" si="229"/>
        <v/>
      </c>
      <c r="L1145" s="29" t="str">
        <f t="shared" si="230"/>
        <v/>
      </c>
      <c r="N1145" s="20" t="str">
        <f>IF(M1145="","",VLOOKUP(M1145,data!E:F,2,0))</f>
        <v/>
      </c>
      <c r="O1145" s="35" t="str">
        <f t="shared" si="231"/>
        <v/>
      </c>
      <c r="P1145" s="5"/>
      <c r="Q1145" s="5"/>
      <c r="R1145" s="22" t="str">
        <f t="shared" si="232"/>
        <v/>
      </c>
      <c r="S1145" s="22" t="str">
        <f t="shared" si="233"/>
        <v/>
      </c>
      <c r="T1145" s="6"/>
      <c r="U1145" s="20" t="str">
        <f>IF(T1145="","",(VLOOKUP(T1145,data!G:H,2,0)))</f>
        <v/>
      </c>
      <c r="W1145" s="22" t="str">
        <f t="shared" si="234"/>
        <v/>
      </c>
    </row>
    <row r="1146" spans="1:23">
      <c r="A1146" s="17" t="str">
        <f>IF(B1146="","",VLOOKUP(B1146,data!C:D,2,0))</f>
        <v/>
      </c>
      <c r="B1146" s="4"/>
      <c r="C1146" s="28"/>
      <c r="D1146" s="3" t="str">
        <f t="shared" si="222"/>
        <v/>
      </c>
      <c r="E1146" s="3" t="str">
        <f t="shared" si="223"/>
        <v/>
      </c>
      <c r="F1146" s="3" t="str">
        <f t="shared" si="224"/>
        <v/>
      </c>
      <c r="G1146" s="3" t="str">
        <f t="shared" si="225"/>
        <v/>
      </c>
      <c r="H1146" s="29" t="str">
        <f t="shared" si="226"/>
        <v/>
      </c>
      <c r="I1146" s="3" t="str">
        <f t="shared" si="227"/>
        <v/>
      </c>
      <c r="J1146" s="3" t="str">
        <f t="shared" si="228"/>
        <v/>
      </c>
      <c r="K1146" s="3" t="str">
        <f t="shared" si="229"/>
        <v/>
      </c>
      <c r="L1146" s="29" t="str">
        <f t="shared" si="230"/>
        <v/>
      </c>
      <c r="N1146" s="20" t="str">
        <f>IF(M1146="","",VLOOKUP(M1146,data!E:F,2,0))</f>
        <v/>
      </c>
      <c r="O1146" s="35" t="str">
        <f t="shared" si="231"/>
        <v/>
      </c>
      <c r="P1146" s="5"/>
      <c r="Q1146" s="5"/>
      <c r="R1146" s="22" t="str">
        <f t="shared" si="232"/>
        <v/>
      </c>
      <c r="S1146" s="22" t="str">
        <f t="shared" si="233"/>
        <v/>
      </c>
      <c r="T1146" s="6"/>
      <c r="U1146" s="20" t="str">
        <f>IF(T1146="","",(VLOOKUP(T1146,data!G:H,2,0)))</f>
        <v/>
      </c>
      <c r="W1146" s="22" t="str">
        <f t="shared" si="234"/>
        <v/>
      </c>
    </row>
    <row r="1147" spans="1:23">
      <c r="A1147" s="17" t="str">
        <f>IF(B1147="","",VLOOKUP(B1147,data!C:D,2,0))</f>
        <v/>
      </c>
      <c r="B1147" s="4"/>
      <c r="C1147" s="28"/>
      <c r="D1147" s="3" t="str">
        <f t="shared" si="222"/>
        <v/>
      </c>
      <c r="E1147" s="3" t="str">
        <f t="shared" si="223"/>
        <v/>
      </c>
      <c r="F1147" s="3" t="str">
        <f t="shared" si="224"/>
        <v/>
      </c>
      <c r="G1147" s="3" t="str">
        <f t="shared" si="225"/>
        <v/>
      </c>
      <c r="H1147" s="29" t="str">
        <f t="shared" si="226"/>
        <v/>
      </c>
      <c r="I1147" s="3" t="str">
        <f t="shared" si="227"/>
        <v/>
      </c>
      <c r="J1147" s="3" t="str">
        <f t="shared" si="228"/>
        <v/>
      </c>
      <c r="K1147" s="3" t="str">
        <f t="shared" si="229"/>
        <v/>
      </c>
      <c r="L1147" s="29" t="str">
        <f t="shared" si="230"/>
        <v/>
      </c>
      <c r="N1147" s="20" t="str">
        <f>IF(M1147="","",VLOOKUP(M1147,data!E:F,2,0))</f>
        <v/>
      </c>
      <c r="O1147" s="35" t="str">
        <f t="shared" si="231"/>
        <v/>
      </c>
      <c r="P1147" s="5"/>
      <c r="Q1147" s="5"/>
      <c r="R1147" s="22" t="str">
        <f t="shared" si="232"/>
        <v/>
      </c>
      <c r="S1147" s="22" t="str">
        <f t="shared" si="233"/>
        <v/>
      </c>
      <c r="T1147" s="6"/>
      <c r="U1147" s="20" t="str">
        <f>IF(T1147="","",(VLOOKUP(T1147,data!G:H,2,0)))</f>
        <v/>
      </c>
      <c r="W1147" s="22" t="str">
        <f t="shared" si="234"/>
        <v/>
      </c>
    </row>
    <row r="1148" spans="1:23">
      <c r="A1148" s="17" t="str">
        <f>IF(B1148="","",VLOOKUP(B1148,data!C:D,2,0))</f>
        <v/>
      </c>
      <c r="B1148" s="4"/>
      <c r="C1148" s="28"/>
      <c r="D1148" s="3" t="str">
        <f t="shared" si="222"/>
        <v/>
      </c>
      <c r="E1148" s="3" t="str">
        <f t="shared" si="223"/>
        <v/>
      </c>
      <c r="F1148" s="3" t="str">
        <f t="shared" si="224"/>
        <v/>
      </c>
      <c r="G1148" s="3" t="str">
        <f t="shared" si="225"/>
        <v/>
      </c>
      <c r="H1148" s="29" t="str">
        <f t="shared" si="226"/>
        <v/>
      </c>
      <c r="I1148" s="3" t="str">
        <f t="shared" si="227"/>
        <v/>
      </c>
      <c r="J1148" s="3" t="str">
        <f t="shared" si="228"/>
        <v/>
      </c>
      <c r="K1148" s="3" t="str">
        <f t="shared" si="229"/>
        <v/>
      </c>
      <c r="L1148" s="29" t="str">
        <f t="shared" si="230"/>
        <v/>
      </c>
      <c r="N1148" s="20" t="str">
        <f>IF(M1148="","",VLOOKUP(M1148,data!E:F,2,0))</f>
        <v/>
      </c>
      <c r="O1148" s="35" t="str">
        <f t="shared" si="231"/>
        <v/>
      </c>
      <c r="P1148" s="5"/>
      <c r="Q1148" s="5"/>
      <c r="R1148" s="22" t="str">
        <f t="shared" si="232"/>
        <v/>
      </c>
      <c r="S1148" s="22" t="str">
        <f t="shared" si="233"/>
        <v/>
      </c>
      <c r="T1148" s="6"/>
      <c r="U1148" s="20" t="str">
        <f>IF(T1148="","",(VLOOKUP(T1148,data!G:H,2,0)))</f>
        <v/>
      </c>
      <c r="W1148" s="22" t="str">
        <f t="shared" si="234"/>
        <v/>
      </c>
    </row>
    <row r="1149" spans="1:23">
      <c r="A1149" s="17" t="str">
        <f>IF(B1149="","",VLOOKUP(B1149,data!C:D,2,0))</f>
        <v/>
      </c>
      <c r="B1149" s="4"/>
      <c r="C1149" s="28"/>
      <c r="D1149" s="3" t="str">
        <f t="shared" si="222"/>
        <v/>
      </c>
      <c r="E1149" s="3" t="str">
        <f t="shared" si="223"/>
        <v/>
      </c>
      <c r="F1149" s="3" t="str">
        <f t="shared" si="224"/>
        <v/>
      </c>
      <c r="G1149" s="3" t="str">
        <f t="shared" si="225"/>
        <v/>
      </c>
      <c r="H1149" s="29" t="str">
        <f t="shared" si="226"/>
        <v/>
      </c>
      <c r="I1149" s="3" t="str">
        <f t="shared" si="227"/>
        <v/>
      </c>
      <c r="J1149" s="3" t="str">
        <f t="shared" si="228"/>
        <v/>
      </c>
      <c r="K1149" s="3" t="str">
        <f t="shared" si="229"/>
        <v/>
      </c>
      <c r="L1149" s="29" t="str">
        <f t="shared" si="230"/>
        <v/>
      </c>
      <c r="N1149" s="20" t="str">
        <f>IF(M1149="","",VLOOKUP(M1149,data!E:F,2,0))</f>
        <v/>
      </c>
      <c r="O1149" s="35" t="str">
        <f t="shared" si="231"/>
        <v/>
      </c>
      <c r="P1149" s="5"/>
      <c r="Q1149" s="5"/>
      <c r="R1149" s="22" t="str">
        <f t="shared" si="232"/>
        <v/>
      </c>
      <c r="S1149" s="22" t="str">
        <f t="shared" si="233"/>
        <v/>
      </c>
      <c r="T1149" s="6"/>
      <c r="U1149" s="20" t="str">
        <f>IF(T1149="","",(VLOOKUP(T1149,data!G:H,2,0)))</f>
        <v/>
      </c>
      <c r="W1149" s="22" t="str">
        <f t="shared" si="234"/>
        <v/>
      </c>
    </row>
    <row r="1150" spans="1:23">
      <c r="A1150" s="17" t="str">
        <f>IF(B1150="","",VLOOKUP(B1150,data!C:D,2,0))</f>
        <v/>
      </c>
      <c r="B1150" s="4"/>
      <c r="C1150" s="28"/>
      <c r="D1150" s="3" t="str">
        <f t="shared" si="222"/>
        <v/>
      </c>
      <c r="E1150" s="3" t="str">
        <f t="shared" si="223"/>
        <v/>
      </c>
      <c r="F1150" s="3" t="str">
        <f t="shared" si="224"/>
        <v/>
      </c>
      <c r="G1150" s="3" t="str">
        <f t="shared" si="225"/>
        <v/>
      </c>
      <c r="H1150" s="29" t="str">
        <f t="shared" si="226"/>
        <v/>
      </c>
      <c r="I1150" s="3" t="str">
        <f t="shared" si="227"/>
        <v/>
      </c>
      <c r="J1150" s="3" t="str">
        <f t="shared" si="228"/>
        <v/>
      </c>
      <c r="K1150" s="3" t="str">
        <f t="shared" si="229"/>
        <v/>
      </c>
      <c r="L1150" s="29" t="str">
        <f t="shared" si="230"/>
        <v/>
      </c>
      <c r="N1150" s="20" t="str">
        <f>IF(M1150="","",VLOOKUP(M1150,data!E:F,2,0))</f>
        <v/>
      </c>
      <c r="O1150" s="35" t="str">
        <f t="shared" si="231"/>
        <v/>
      </c>
      <c r="P1150" s="5"/>
      <c r="Q1150" s="5"/>
      <c r="R1150" s="22" t="str">
        <f t="shared" si="232"/>
        <v/>
      </c>
      <c r="S1150" s="22" t="str">
        <f t="shared" si="233"/>
        <v/>
      </c>
      <c r="T1150" s="6"/>
      <c r="U1150" s="20" t="str">
        <f>IF(T1150="","",(VLOOKUP(T1150,data!G:H,2,0)))</f>
        <v/>
      </c>
      <c r="W1150" s="22" t="str">
        <f t="shared" si="234"/>
        <v/>
      </c>
    </row>
    <row r="1151" spans="1:23">
      <c r="A1151" s="17" t="str">
        <f>IF(B1151="","",VLOOKUP(B1151,data!C:D,2,0))</f>
        <v/>
      </c>
      <c r="B1151" s="4"/>
      <c r="C1151" s="28"/>
      <c r="D1151" s="3" t="str">
        <f t="shared" si="222"/>
        <v/>
      </c>
      <c r="E1151" s="3" t="str">
        <f t="shared" si="223"/>
        <v/>
      </c>
      <c r="F1151" s="3" t="str">
        <f t="shared" si="224"/>
        <v/>
      </c>
      <c r="G1151" s="3" t="str">
        <f t="shared" si="225"/>
        <v/>
      </c>
      <c r="H1151" s="29" t="str">
        <f t="shared" si="226"/>
        <v/>
      </c>
      <c r="I1151" s="3" t="str">
        <f t="shared" si="227"/>
        <v/>
      </c>
      <c r="J1151" s="3" t="str">
        <f t="shared" si="228"/>
        <v/>
      </c>
      <c r="K1151" s="3" t="str">
        <f t="shared" si="229"/>
        <v/>
      </c>
      <c r="L1151" s="29" t="str">
        <f t="shared" si="230"/>
        <v/>
      </c>
      <c r="N1151" s="20" t="str">
        <f>IF(M1151="","",VLOOKUP(M1151,data!E:F,2,0))</f>
        <v/>
      </c>
      <c r="O1151" s="35" t="str">
        <f t="shared" si="231"/>
        <v/>
      </c>
      <c r="P1151" s="5"/>
      <c r="Q1151" s="5"/>
      <c r="R1151" s="22" t="str">
        <f t="shared" si="232"/>
        <v/>
      </c>
      <c r="S1151" s="22" t="str">
        <f t="shared" si="233"/>
        <v/>
      </c>
      <c r="T1151" s="6"/>
      <c r="U1151" s="20" t="str">
        <f>IF(T1151="","",(VLOOKUP(T1151,data!G:H,2,0)))</f>
        <v/>
      </c>
      <c r="W1151" s="22" t="str">
        <f t="shared" si="234"/>
        <v/>
      </c>
    </row>
    <row r="1152" spans="1:23">
      <c r="A1152" s="17" t="str">
        <f>IF(B1152="","",VLOOKUP(B1152,data!C:D,2,0))</f>
        <v/>
      </c>
      <c r="B1152" s="4"/>
      <c r="C1152" s="28"/>
      <c r="D1152" s="3" t="str">
        <f t="shared" si="222"/>
        <v/>
      </c>
      <c r="E1152" s="3" t="str">
        <f t="shared" si="223"/>
        <v/>
      </c>
      <c r="F1152" s="3" t="str">
        <f t="shared" si="224"/>
        <v/>
      </c>
      <c r="G1152" s="3" t="str">
        <f t="shared" si="225"/>
        <v/>
      </c>
      <c r="H1152" s="29" t="str">
        <f t="shared" si="226"/>
        <v/>
      </c>
      <c r="I1152" s="3" t="str">
        <f t="shared" si="227"/>
        <v/>
      </c>
      <c r="J1152" s="3" t="str">
        <f t="shared" si="228"/>
        <v/>
      </c>
      <c r="K1152" s="3" t="str">
        <f t="shared" si="229"/>
        <v/>
      </c>
      <c r="L1152" s="29" t="str">
        <f t="shared" si="230"/>
        <v/>
      </c>
      <c r="N1152" s="20" t="str">
        <f>IF(M1152="","",VLOOKUP(M1152,data!E:F,2,0))</f>
        <v/>
      </c>
      <c r="O1152" s="35" t="str">
        <f t="shared" si="231"/>
        <v/>
      </c>
      <c r="P1152" s="5"/>
      <c r="Q1152" s="5"/>
      <c r="R1152" s="22" t="str">
        <f t="shared" si="232"/>
        <v/>
      </c>
      <c r="S1152" s="22" t="str">
        <f t="shared" si="233"/>
        <v/>
      </c>
      <c r="T1152" s="6"/>
      <c r="U1152" s="20" t="str">
        <f>IF(T1152="","",(VLOOKUP(T1152,data!G:H,2,0)))</f>
        <v/>
      </c>
      <c r="W1152" s="22" t="str">
        <f t="shared" si="234"/>
        <v/>
      </c>
    </row>
    <row r="1153" spans="1:23">
      <c r="A1153" s="17" t="str">
        <f>IF(B1153="","",VLOOKUP(B1153,data!C:D,2,0))</f>
        <v/>
      </c>
      <c r="B1153" s="4"/>
      <c r="C1153" s="28"/>
      <c r="D1153" s="3" t="str">
        <f t="shared" si="222"/>
        <v/>
      </c>
      <c r="E1153" s="3" t="str">
        <f t="shared" si="223"/>
        <v/>
      </c>
      <c r="F1153" s="3" t="str">
        <f t="shared" si="224"/>
        <v/>
      </c>
      <c r="G1153" s="3" t="str">
        <f t="shared" si="225"/>
        <v/>
      </c>
      <c r="H1153" s="29" t="str">
        <f t="shared" si="226"/>
        <v/>
      </c>
      <c r="I1153" s="3" t="str">
        <f t="shared" si="227"/>
        <v/>
      </c>
      <c r="J1153" s="3" t="str">
        <f t="shared" si="228"/>
        <v/>
      </c>
      <c r="K1153" s="3" t="str">
        <f t="shared" si="229"/>
        <v/>
      </c>
      <c r="L1153" s="29" t="str">
        <f t="shared" si="230"/>
        <v/>
      </c>
      <c r="N1153" s="20" t="str">
        <f>IF(M1153="","",VLOOKUP(M1153,data!E:F,2,0))</f>
        <v/>
      </c>
      <c r="O1153" s="35" t="str">
        <f t="shared" si="231"/>
        <v/>
      </c>
      <c r="P1153" s="5"/>
      <c r="Q1153" s="5"/>
      <c r="R1153" s="22" t="str">
        <f t="shared" si="232"/>
        <v/>
      </c>
      <c r="S1153" s="22" t="str">
        <f t="shared" si="233"/>
        <v/>
      </c>
      <c r="T1153" s="6"/>
      <c r="U1153" s="20" t="str">
        <f>IF(T1153="","",(VLOOKUP(T1153,data!G:H,2,0)))</f>
        <v/>
      </c>
      <c r="W1153" s="22" t="str">
        <f t="shared" si="234"/>
        <v/>
      </c>
    </row>
    <row r="1154" spans="1:23">
      <c r="A1154" s="17" t="str">
        <f>IF(B1154="","",VLOOKUP(B1154,data!C:D,2,0))</f>
        <v/>
      </c>
      <c r="B1154" s="4"/>
      <c r="C1154" s="28"/>
      <c r="D1154" s="3" t="str">
        <f t="shared" si="222"/>
        <v/>
      </c>
      <c r="E1154" s="3" t="str">
        <f t="shared" si="223"/>
        <v/>
      </c>
      <c r="F1154" s="3" t="str">
        <f t="shared" si="224"/>
        <v/>
      </c>
      <c r="G1154" s="3" t="str">
        <f t="shared" si="225"/>
        <v/>
      </c>
      <c r="H1154" s="29" t="str">
        <f t="shared" si="226"/>
        <v/>
      </c>
      <c r="I1154" s="3" t="str">
        <f t="shared" si="227"/>
        <v/>
      </c>
      <c r="J1154" s="3" t="str">
        <f t="shared" si="228"/>
        <v/>
      </c>
      <c r="K1154" s="3" t="str">
        <f t="shared" si="229"/>
        <v/>
      </c>
      <c r="L1154" s="29" t="str">
        <f t="shared" si="230"/>
        <v/>
      </c>
      <c r="N1154" s="20" t="str">
        <f>IF(M1154="","",VLOOKUP(M1154,data!E:F,2,0))</f>
        <v/>
      </c>
      <c r="O1154" s="35" t="str">
        <f t="shared" si="231"/>
        <v/>
      </c>
      <c r="P1154" s="5"/>
      <c r="Q1154" s="5"/>
      <c r="R1154" s="22" t="str">
        <f t="shared" si="232"/>
        <v/>
      </c>
      <c r="S1154" s="22" t="str">
        <f t="shared" si="233"/>
        <v/>
      </c>
      <c r="T1154" s="6"/>
      <c r="U1154" s="20" t="str">
        <f>IF(T1154="","",(VLOOKUP(T1154,data!G:H,2,0)))</f>
        <v/>
      </c>
      <c r="W1154" s="22" t="str">
        <f t="shared" si="234"/>
        <v/>
      </c>
    </row>
    <row r="1155" spans="1:23">
      <c r="A1155" s="17" t="str">
        <f>IF(B1155="","",VLOOKUP(B1155,data!C:D,2,0))</f>
        <v/>
      </c>
      <c r="B1155" s="4"/>
      <c r="C1155" s="28"/>
      <c r="D1155" s="3" t="str">
        <f t="shared" ref="D1155:D1218" si="235">IF(C1155="","",DAY(C1155))</f>
        <v/>
      </c>
      <c r="E1155" s="3" t="str">
        <f t="shared" ref="E1155:E1218" si="236">IF(C1155="","",MONTH(C1155))</f>
        <v/>
      </c>
      <c r="F1155" s="3" t="str">
        <f t="shared" ref="F1155:F1218" si="237">IF(C1155="","",YEAR(C1155))</f>
        <v/>
      </c>
      <c r="G1155" s="3" t="str">
        <f t="shared" ref="G1155:G1218" si="238">IF(C1155="","",(E1155&amp;"/"&amp;D1155&amp;"/"&amp;F1155))</f>
        <v/>
      </c>
      <c r="H1155" s="29" t="str">
        <f t="shared" ref="H1155:H1218" si="239">IF(C1155&gt;0,C1155,"")</f>
        <v/>
      </c>
      <c r="I1155" s="3" t="str">
        <f t="shared" ref="I1155:I1218" si="240">IF(H1155="","",DAY(H1155))</f>
        <v/>
      </c>
      <c r="J1155" s="3" t="str">
        <f t="shared" ref="J1155:J1218" si="241">IF(H1155="","",MONTH(H1155))</f>
        <v/>
      </c>
      <c r="K1155" s="3" t="str">
        <f t="shared" ref="K1155:K1218" si="242">IF(H1155="","",YEAR(H1155))</f>
        <v/>
      </c>
      <c r="L1155" s="29" t="str">
        <f t="shared" ref="L1155:L1218" si="243">IF(H1155="","",(J1155&amp;"/"&amp;I1155&amp;"/"&amp;K1155))</f>
        <v/>
      </c>
      <c r="N1155" s="20" t="str">
        <f>IF(M1155="","",VLOOKUP(M1155,data!E:F,2,0))</f>
        <v/>
      </c>
      <c r="O1155" s="35" t="str">
        <f t="shared" ref="O1155:O1218" si="244">IF(C1155&gt;0,1,"")</f>
        <v/>
      </c>
      <c r="P1155" s="5"/>
      <c r="Q1155" s="5"/>
      <c r="R1155" s="22" t="str">
        <f t="shared" ref="R1155:R1218" si="245">IF(P1155=0,"",MROUND(((Q1155-P1155)*24),0.5))</f>
        <v/>
      </c>
      <c r="S1155" s="22" t="str">
        <f t="shared" ref="S1155:S1218" si="246">IF(P1155=0,"",IF(Q1155=0,"",IF(W1155&gt;R1155,R1155,W1155)))</f>
        <v/>
      </c>
      <c r="T1155" s="6"/>
      <c r="U1155" s="20" t="str">
        <f>IF(T1155="","",(VLOOKUP(T1155,data!G:H,2,0)))</f>
        <v/>
      </c>
      <c r="W1155" s="22" t="str">
        <f t="shared" ref="W1155:W1218" si="247">IF(P1155=0,"",IF(M1155=5,4,IF(M1155=6,4,IF(M1155=7,4,IF(M1155=9,2,IF(M1155=10,2,IF(M1155=11,2,R1155)))))))</f>
        <v/>
      </c>
    </row>
    <row r="1156" spans="1:23">
      <c r="A1156" s="17" t="str">
        <f>IF(B1156="","",VLOOKUP(B1156,data!C:D,2,0))</f>
        <v/>
      </c>
      <c r="B1156" s="4"/>
      <c r="C1156" s="28"/>
      <c r="D1156" s="3" t="str">
        <f t="shared" si="235"/>
        <v/>
      </c>
      <c r="E1156" s="3" t="str">
        <f t="shared" si="236"/>
        <v/>
      </c>
      <c r="F1156" s="3" t="str">
        <f t="shared" si="237"/>
        <v/>
      </c>
      <c r="G1156" s="3" t="str">
        <f t="shared" si="238"/>
        <v/>
      </c>
      <c r="H1156" s="29" t="str">
        <f t="shared" si="239"/>
        <v/>
      </c>
      <c r="I1156" s="3" t="str">
        <f t="shared" si="240"/>
        <v/>
      </c>
      <c r="J1156" s="3" t="str">
        <f t="shared" si="241"/>
        <v/>
      </c>
      <c r="K1156" s="3" t="str">
        <f t="shared" si="242"/>
        <v/>
      </c>
      <c r="L1156" s="29" t="str">
        <f t="shared" si="243"/>
        <v/>
      </c>
      <c r="N1156" s="20" t="str">
        <f>IF(M1156="","",VLOOKUP(M1156,data!E:F,2,0))</f>
        <v/>
      </c>
      <c r="O1156" s="35" t="str">
        <f t="shared" si="244"/>
        <v/>
      </c>
      <c r="P1156" s="5"/>
      <c r="Q1156" s="5"/>
      <c r="R1156" s="22" t="str">
        <f t="shared" si="245"/>
        <v/>
      </c>
      <c r="S1156" s="22" t="str">
        <f t="shared" si="246"/>
        <v/>
      </c>
      <c r="T1156" s="6"/>
      <c r="U1156" s="20" t="str">
        <f>IF(T1156="","",(VLOOKUP(T1156,data!G:H,2,0)))</f>
        <v/>
      </c>
      <c r="W1156" s="22" t="str">
        <f t="shared" si="247"/>
        <v/>
      </c>
    </row>
    <row r="1157" spans="1:23">
      <c r="A1157" s="17" t="str">
        <f>IF(B1157="","",VLOOKUP(B1157,data!C:D,2,0))</f>
        <v/>
      </c>
      <c r="B1157" s="4"/>
      <c r="C1157" s="28"/>
      <c r="D1157" s="3" t="str">
        <f t="shared" si="235"/>
        <v/>
      </c>
      <c r="E1157" s="3" t="str">
        <f t="shared" si="236"/>
        <v/>
      </c>
      <c r="F1157" s="3" t="str">
        <f t="shared" si="237"/>
        <v/>
      </c>
      <c r="G1157" s="3" t="str">
        <f t="shared" si="238"/>
        <v/>
      </c>
      <c r="H1157" s="29" t="str">
        <f t="shared" si="239"/>
        <v/>
      </c>
      <c r="I1157" s="3" t="str">
        <f t="shared" si="240"/>
        <v/>
      </c>
      <c r="J1157" s="3" t="str">
        <f t="shared" si="241"/>
        <v/>
      </c>
      <c r="K1157" s="3" t="str">
        <f t="shared" si="242"/>
        <v/>
      </c>
      <c r="L1157" s="29" t="str">
        <f t="shared" si="243"/>
        <v/>
      </c>
      <c r="N1157" s="20" t="str">
        <f>IF(M1157="","",VLOOKUP(M1157,data!E:F,2,0))</f>
        <v/>
      </c>
      <c r="O1157" s="35" t="str">
        <f t="shared" si="244"/>
        <v/>
      </c>
      <c r="P1157" s="5"/>
      <c r="Q1157" s="5"/>
      <c r="R1157" s="22" t="str">
        <f t="shared" si="245"/>
        <v/>
      </c>
      <c r="S1157" s="22" t="str">
        <f t="shared" si="246"/>
        <v/>
      </c>
      <c r="T1157" s="6"/>
      <c r="U1157" s="20" t="str">
        <f>IF(T1157="","",(VLOOKUP(T1157,data!G:H,2,0)))</f>
        <v/>
      </c>
      <c r="W1157" s="22" t="str">
        <f t="shared" si="247"/>
        <v/>
      </c>
    </row>
    <row r="1158" spans="1:23">
      <c r="A1158" s="17" t="str">
        <f>IF(B1158="","",VLOOKUP(B1158,data!C:D,2,0))</f>
        <v/>
      </c>
      <c r="B1158" s="4"/>
      <c r="C1158" s="28"/>
      <c r="D1158" s="3" t="str">
        <f t="shared" si="235"/>
        <v/>
      </c>
      <c r="E1158" s="3" t="str">
        <f t="shared" si="236"/>
        <v/>
      </c>
      <c r="F1158" s="3" t="str">
        <f t="shared" si="237"/>
        <v/>
      </c>
      <c r="G1158" s="3" t="str">
        <f t="shared" si="238"/>
        <v/>
      </c>
      <c r="H1158" s="29" t="str">
        <f t="shared" si="239"/>
        <v/>
      </c>
      <c r="I1158" s="3" t="str">
        <f t="shared" si="240"/>
        <v/>
      </c>
      <c r="J1158" s="3" t="str">
        <f t="shared" si="241"/>
        <v/>
      </c>
      <c r="K1158" s="3" t="str">
        <f t="shared" si="242"/>
        <v/>
      </c>
      <c r="L1158" s="29" t="str">
        <f t="shared" si="243"/>
        <v/>
      </c>
      <c r="N1158" s="20" t="str">
        <f>IF(M1158="","",VLOOKUP(M1158,data!E:F,2,0))</f>
        <v/>
      </c>
      <c r="O1158" s="35" t="str">
        <f t="shared" si="244"/>
        <v/>
      </c>
      <c r="P1158" s="5"/>
      <c r="Q1158" s="5"/>
      <c r="R1158" s="22" t="str">
        <f t="shared" si="245"/>
        <v/>
      </c>
      <c r="S1158" s="22" t="str">
        <f t="shared" si="246"/>
        <v/>
      </c>
      <c r="T1158" s="6"/>
      <c r="U1158" s="20" t="str">
        <f>IF(T1158="","",(VLOOKUP(T1158,data!G:H,2,0)))</f>
        <v/>
      </c>
      <c r="W1158" s="22" t="str">
        <f t="shared" si="247"/>
        <v/>
      </c>
    </row>
    <row r="1159" spans="1:23">
      <c r="A1159" s="17" t="str">
        <f>IF(B1159="","",VLOOKUP(B1159,data!C:D,2,0))</f>
        <v/>
      </c>
      <c r="B1159" s="4"/>
      <c r="C1159" s="28"/>
      <c r="D1159" s="3" t="str">
        <f t="shared" si="235"/>
        <v/>
      </c>
      <c r="E1159" s="3" t="str">
        <f t="shared" si="236"/>
        <v/>
      </c>
      <c r="F1159" s="3" t="str">
        <f t="shared" si="237"/>
        <v/>
      </c>
      <c r="G1159" s="3" t="str">
        <f t="shared" si="238"/>
        <v/>
      </c>
      <c r="H1159" s="29" t="str">
        <f t="shared" si="239"/>
        <v/>
      </c>
      <c r="I1159" s="3" t="str">
        <f t="shared" si="240"/>
        <v/>
      </c>
      <c r="J1159" s="3" t="str">
        <f t="shared" si="241"/>
        <v/>
      </c>
      <c r="K1159" s="3" t="str">
        <f t="shared" si="242"/>
        <v/>
      </c>
      <c r="L1159" s="29" t="str">
        <f t="shared" si="243"/>
        <v/>
      </c>
      <c r="N1159" s="20" t="str">
        <f>IF(M1159="","",VLOOKUP(M1159,data!E:F,2,0))</f>
        <v/>
      </c>
      <c r="O1159" s="35" t="str">
        <f t="shared" si="244"/>
        <v/>
      </c>
      <c r="P1159" s="5"/>
      <c r="Q1159" s="5"/>
      <c r="R1159" s="22" t="str">
        <f t="shared" si="245"/>
        <v/>
      </c>
      <c r="S1159" s="22" t="str">
        <f t="shared" si="246"/>
        <v/>
      </c>
      <c r="T1159" s="6"/>
      <c r="U1159" s="20" t="str">
        <f>IF(T1159="","",(VLOOKUP(T1159,data!G:H,2,0)))</f>
        <v/>
      </c>
      <c r="W1159" s="22" t="str">
        <f t="shared" si="247"/>
        <v/>
      </c>
    </row>
    <row r="1160" spans="1:23">
      <c r="A1160" s="17" t="str">
        <f>IF(B1160="","",VLOOKUP(B1160,data!C:D,2,0))</f>
        <v/>
      </c>
      <c r="B1160" s="4"/>
      <c r="C1160" s="28"/>
      <c r="D1160" s="3" t="str">
        <f t="shared" si="235"/>
        <v/>
      </c>
      <c r="E1160" s="3" t="str">
        <f t="shared" si="236"/>
        <v/>
      </c>
      <c r="F1160" s="3" t="str">
        <f t="shared" si="237"/>
        <v/>
      </c>
      <c r="G1160" s="3" t="str">
        <f t="shared" si="238"/>
        <v/>
      </c>
      <c r="H1160" s="29" t="str">
        <f t="shared" si="239"/>
        <v/>
      </c>
      <c r="I1160" s="3" t="str">
        <f t="shared" si="240"/>
        <v/>
      </c>
      <c r="J1160" s="3" t="str">
        <f t="shared" si="241"/>
        <v/>
      </c>
      <c r="K1160" s="3" t="str">
        <f t="shared" si="242"/>
        <v/>
      </c>
      <c r="L1160" s="29" t="str">
        <f t="shared" si="243"/>
        <v/>
      </c>
      <c r="N1160" s="20" t="str">
        <f>IF(M1160="","",VLOOKUP(M1160,data!E:F,2,0))</f>
        <v/>
      </c>
      <c r="O1160" s="35" t="str">
        <f t="shared" si="244"/>
        <v/>
      </c>
      <c r="P1160" s="5"/>
      <c r="Q1160" s="5"/>
      <c r="R1160" s="22" t="str">
        <f t="shared" si="245"/>
        <v/>
      </c>
      <c r="S1160" s="22" t="str">
        <f t="shared" si="246"/>
        <v/>
      </c>
      <c r="T1160" s="6"/>
      <c r="U1160" s="20" t="str">
        <f>IF(T1160="","",(VLOOKUP(T1160,data!G:H,2,0)))</f>
        <v/>
      </c>
      <c r="W1160" s="22" t="str">
        <f t="shared" si="247"/>
        <v/>
      </c>
    </row>
    <row r="1161" spans="1:23">
      <c r="A1161" s="17" t="str">
        <f>IF(B1161="","",VLOOKUP(B1161,data!C:D,2,0))</f>
        <v/>
      </c>
      <c r="B1161" s="4"/>
      <c r="C1161" s="28"/>
      <c r="D1161" s="3" t="str">
        <f t="shared" si="235"/>
        <v/>
      </c>
      <c r="E1161" s="3" t="str">
        <f t="shared" si="236"/>
        <v/>
      </c>
      <c r="F1161" s="3" t="str">
        <f t="shared" si="237"/>
        <v/>
      </c>
      <c r="G1161" s="3" t="str">
        <f t="shared" si="238"/>
        <v/>
      </c>
      <c r="H1161" s="29" t="str">
        <f t="shared" si="239"/>
        <v/>
      </c>
      <c r="I1161" s="3" t="str">
        <f t="shared" si="240"/>
        <v/>
      </c>
      <c r="J1161" s="3" t="str">
        <f t="shared" si="241"/>
        <v/>
      </c>
      <c r="K1161" s="3" t="str">
        <f t="shared" si="242"/>
        <v/>
      </c>
      <c r="L1161" s="29" t="str">
        <f t="shared" si="243"/>
        <v/>
      </c>
      <c r="N1161" s="20" t="str">
        <f>IF(M1161="","",VLOOKUP(M1161,data!E:F,2,0))</f>
        <v/>
      </c>
      <c r="O1161" s="35" t="str">
        <f t="shared" si="244"/>
        <v/>
      </c>
      <c r="P1161" s="5"/>
      <c r="Q1161" s="5"/>
      <c r="R1161" s="22" t="str">
        <f t="shared" si="245"/>
        <v/>
      </c>
      <c r="S1161" s="22" t="str">
        <f t="shared" si="246"/>
        <v/>
      </c>
      <c r="T1161" s="6"/>
      <c r="U1161" s="20" t="str">
        <f>IF(T1161="","",(VLOOKUP(T1161,data!G:H,2,0)))</f>
        <v/>
      </c>
      <c r="W1161" s="22" t="str">
        <f t="shared" si="247"/>
        <v/>
      </c>
    </row>
    <row r="1162" spans="1:23">
      <c r="A1162" s="17" t="str">
        <f>IF(B1162="","",VLOOKUP(B1162,data!C:D,2,0))</f>
        <v/>
      </c>
      <c r="B1162" s="4"/>
      <c r="C1162" s="28"/>
      <c r="D1162" s="3" t="str">
        <f t="shared" si="235"/>
        <v/>
      </c>
      <c r="E1162" s="3" t="str">
        <f t="shared" si="236"/>
        <v/>
      </c>
      <c r="F1162" s="3" t="str">
        <f t="shared" si="237"/>
        <v/>
      </c>
      <c r="G1162" s="3" t="str">
        <f t="shared" si="238"/>
        <v/>
      </c>
      <c r="H1162" s="29" t="str">
        <f t="shared" si="239"/>
        <v/>
      </c>
      <c r="I1162" s="3" t="str">
        <f t="shared" si="240"/>
        <v/>
      </c>
      <c r="J1162" s="3" t="str">
        <f t="shared" si="241"/>
        <v/>
      </c>
      <c r="K1162" s="3" t="str">
        <f t="shared" si="242"/>
        <v/>
      </c>
      <c r="L1162" s="29" t="str">
        <f t="shared" si="243"/>
        <v/>
      </c>
      <c r="N1162" s="20" t="str">
        <f>IF(M1162="","",VLOOKUP(M1162,data!E:F,2,0))</f>
        <v/>
      </c>
      <c r="O1162" s="35" t="str">
        <f t="shared" si="244"/>
        <v/>
      </c>
      <c r="P1162" s="5"/>
      <c r="Q1162" s="5"/>
      <c r="R1162" s="22" t="str">
        <f t="shared" si="245"/>
        <v/>
      </c>
      <c r="S1162" s="22" t="str">
        <f t="shared" si="246"/>
        <v/>
      </c>
      <c r="T1162" s="6"/>
      <c r="U1162" s="20" t="str">
        <f>IF(T1162="","",(VLOOKUP(T1162,data!G:H,2,0)))</f>
        <v/>
      </c>
      <c r="W1162" s="22" t="str">
        <f t="shared" si="247"/>
        <v/>
      </c>
    </row>
    <row r="1163" spans="1:23">
      <c r="A1163" s="17" t="str">
        <f>IF(B1163="","",VLOOKUP(B1163,data!C:D,2,0))</f>
        <v/>
      </c>
      <c r="B1163" s="4"/>
      <c r="C1163" s="28"/>
      <c r="D1163" s="3" t="str">
        <f t="shared" si="235"/>
        <v/>
      </c>
      <c r="E1163" s="3" t="str">
        <f t="shared" si="236"/>
        <v/>
      </c>
      <c r="F1163" s="3" t="str">
        <f t="shared" si="237"/>
        <v/>
      </c>
      <c r="G1163" s="3" t="str">
        <f t="shared" si="238"/>
        <v/>
      </c>
      <c r="H1163" s="29" t="str">
        <f t="shared" si="239"/>
        <v/>
      </c>
      <c r="I1163" s="3" t="str">
        <f t="shared" si="240"/>
        <v/>
      </c>
      <c r="J1163" s="3" t="str">
        <f t="shared" si="241"/>
        <v/>
      </c>
      <c r="K1163" s="3" t="str">
        <f t="shared" si="242"/>
        <v/>
      </c>
      <c r="L1163" s="29" t="str">
        <f t="shared" si="243"/>
        <v/>
      </c>
      <c r="N1163" s="20" t="str">
        <f>IF(M1163="","",VLOOKUP(M1163,data!E:F,2,0))</f>
        <v/>
      </c>
      <c r="O1163" s="35" t="str">
        <f t="shared" si="244"/>
        <v/>
      </c>
      <c r="P1163" s="5"/>
      <c r="Q1163" s="5"/>
      <c r="R1163" s="22" t="str">
        <f t="shared" si="245"/>
        <v/>
      </c>
      <c r="S1163" s="22" t="str">
        <f t="shared" si="246"/>
        <v/>
      </c>
      <c r="T1163" s="6"/>
      <c r="U1163" s="20" t="str">
        <f>IF(T1163="","",(VLOOKUP(T1163,data!G:H,2,0)))</f>
        <v/>
      </c>
      <c r="W1163" s="22" t="str">
        <f t="shared" si="247"/>
        <v/>
      </c>
    </row>
    <row r="1164" spans="1:23">
      <c r="A1164" s="17" t="str">
        <f>IF(B1164="","",VLOOKUP(B1164,data!C:D,2,0))</f>
        <v/>
      </c>
      <c r="B1164" s="4"/>
      <c r="C1164" s="28"/>
      <c r="D1164" s="3" t="str">
        <f t="shared" si="235"/>
        <v/>
      </c>
      <c r="E1164" s="3" t="str">
        <f t="shared" si="236"/>
        <v/>
      </c>
      <c r="F1164" s="3" t="str">
        <f t="shared" si="237"/>
        <v/>
      </c>
      <c r="G1164" s="3" t="str">
        <f t="shared" si="238"/>
        <v/>
      </c>
      <c r="H1164" s="29" t="str">
        <f t="shared" si="239"/>
        <v/>
      </c>
      <c r="I1164" s="3" t="str">
        <f t="shared" si="240"/>
        <v/>
      </c>
      <c r="J1164" s="3" t="str">
        <f t="shared" si="241"/>
        <v/>
      </c>
      <c r="K1164" s="3" t="str">
        <f t="shared" si="242"/>
        <v/>
      </c>
      <c r="L1164" s="29" t="str">
        <f t="shared" si="243"/>
        <v/>
      </c>
      <c r="N1164" s="20" t="str">
        <f>IF(M1164="","",VLOOKUP(M1164,data!E:F,2,0))</f>
        <v/>
      </c>
      <c r="O1164" s="35" t="str">
        <f t="shared" si="244"/>
        <v/>
      </c>
      <c r="P1164" s="5"/>
      <c r="Q1164" s="5"/>
      <c r="R1164" s="22" t="str">
        <f t="shared" si="245"/>
        <v/>
      </c>
      <c r="S1164" s="22" t="str">
        <f t="shared" si="246"/>
        <v/>
      </c>
      <c r="T1164" s="6"/>
      <c r="U1164" s="20" t="str">
        <f>IF(T1164="","",(VLOOKUP(T1164,data!G:H,2,0)))</f>
        <v/>
      </c>
      <c r="W1164" s="22" t="str">
        <f t="shared" si="247"/>
        <v/>
      </c>
    </row>
    <row r="1165" spans="1:23">
      <c r="A1165" s="17" t="str">
        <f>IF(B1165="","",VLOOKUP(B1165,data!C:D,2,0))</f>
        <v/>
      </c>
      <c r="B1165" s="4"/>
      <c r="C1165" s="28"/>
      <c r="D1165" s="3" t="str">
        <f t="shared" si="235"/>
        <v/>
      </c>
      <c r="E1165" s="3" t="str">
        <f t="shared" si="236"/>
        <v/>
      </c>
      <c r="F1165" s="3" t="str">
        <f t="shared" si="237"/>
        <v/>
      </c>
      <c r="G1165" s="3" t="str">
        <f t="shared" si="238"/>
        <v/>
      </c>
      <c r="H1165" s="29" t="str">
        <f t="shared" si="239"/>
        <v/>
      </c>
      <c r="I1165" s="3" t="str">
        <f t="shared" si="240"/>
        <v/>
      </c>
      <c r="J1165" s="3" t="str">
        <f t="shared" si="241"/>
        <v/>
      </c>
      <c r="K1165" s="3" t="str">
        <f t="shared" si="242"/>
        <v/>
      </c>
      <c r="L1165" s="29" t="str">
        <f t="shared" si="243"/>
        <v/>
      </c>
      <c r="N1165" s="20" t="str">
        <f>IF(M1165="","",VLOOKUP(M1165,data!E:F,2,0))</f>
        <v/>
      </c>
      <c r="O1165" s="35" t="str">
        <f t="shared" si="244"/>
        <v/>
      </c>
      <c r="P1165" s="5"/>
      <c r="Q1165" s="5"/>
      <c r="R1165" s="22" t="str">
        <f t="shared" si="245"/>
        <v/>
      </c>
      <c r="S1165" s="22" t="str">
        <f t="shared" si="246"/>
        <v/>
      </c>
      <c r="T1165" s="6"/>
      <c r="U1165" s="20" t="str">
        <f>IF(T1165="","",(VLOOKUP(T1165,data!G:H,2,0)))</f>
        <v/>
      </c>
      <c r="W1165" s="22" t="str">
        <f t="shared" si="247"/>
        <v/>
      </c>
    </row>
    <row r="1166" spans="1:23">
      <c r="A1166" s="17" t="str">
        <f>IF(B1166="","",VLOOKUP(B1166,data!C:D,2,0))</f>
        <v/>
      </c>
      <c r="B1166" s="4"/>
      <c r="C1166" s="28"/>
      <c r="D1166" s="3" t="str">
        <f t="shared" si="235"/>
        <v/>
      </c>
      <c r="E1166" s="3" t="str">
        <f t="shared" si="236"/>
        <v/>
      </c>
      <c r="F1166" s="3" t="str">
        <f t="shared" si="237"/>
        <v/>
      </c>
      <c r="G1166" s="3" t="str">
        <f t="shared" si="238"/>
        <v/>
      </c>
      <c r="H1166" s="29" t="str">
        <f t="shared" si="239"/>
        <v/>
      </c>
      <c r="I1166" s="3" t="str">
        <f t="shared" si="240"/>
        <v/>
      </c>
      <c r="J1166" s="3" t="str">
        <f t="shared" si="241"/>
        <v/>
      </c>
      <c r="K1166" s="3" t="str">
        <f t="shared" si="242"/>
        <v/>
      </c>
      <c r="L1166" s="29" t="str">
        <f t="shared" si="243"/>
        <v/>
      </c>
      <c r="N1166" s="20" t="str">
        <f>IF(M1166="","",VLOOKUP(M1166,data!E:F,2,0))</f>
        <v/>
      </c>
      <c r="O1166" s="35" t="str">
        <f t="shared" si="244"/>
        <v/>
      </c>
      <c r="P1166" s="5"/>
      <c r="Q1166" s="5"/>
      <c r="R1166" s="22" t="str">
        <f t="shared" si="245"/>
        <v/>
      </c>
      <c r="S1166" s="22" t="str">
        <f t="shared" si="246"/>
        <v/>
      </c>
      <c r="T1166" s="6"/>
      <c r="U1166" s="20" t="str">
        <f>IF(T1166="","",(VLOOKUP(T1166,data!G:H,2,0)))</f>
        <v/>
      </c>
      <c r="W1166" s="22" t="str">
        <f t="shared" si="247"/>
        <v/>
      </c>
    </row>
    <row r="1167" spans="1:23">
      <c r="A1167" s="17" t="str">
        <f>IF(B1167="","",VLOOKUP(B1167,data!C:D,2,0))</f>
        <v/>
      </c>
      <c r="B1167" s="4"/>
      <c r="C1167" s="28"/>
      <c r="D1167" s="3" t="str">
        <f t="shared" si="235"/>
        <v/>
      </c>
      <c r="E1167" s="3" t="str">
        <f t="shared" si="236"/>
        <v/>
      </c>
      <c r="F1167" s="3" t="str">
        <f t="shared" si="237"/>
        <v/>
      </c>
      <c r="G1167" s="3" t="str">
        <f t="shared" si="238"/>
        <v/>
      </c>
      <c r="H1167" s="29" t="str">
        <f t="shared" si="239"/>
        <v/>
      </c>
      <c r="I1167" s="3" t="str">
        <f t="shared" si="240"/>
        <v/>
      </c>
      <c r="J1167" s="3" t="str">
        <f t="shared" si="241"/>
        <v/>
      </c>
      <c r="K1167" s="3" t="str">
        <f t="shared" si="242"/>
        <v/>
      </c>
      <c r="L1167" s="29" t="str">
        <f t="shared" si="243"/>
        <v/>
      </c>
      <c r="N1167" s="20" t="str">
        <f>IF(M1167="","",VLOOKUP(M1167,data!E:F,2,0))</f>
        <v/>
      </c>
      <c r="O1167" s="35" t="str">
        <f t="shared" si="244"/>
        <v/>
      </c>
      <c r="P1167" s="5"/>
      <c r="Q1167" s="5"/>
      <c r="R1167" s="22" t="str">
        <f t="shared" si="245"/>
        <v/>
      </c>
      <c r="S1167" s="22" t="str">
        <f t="shared" si="246"/>
        <v/>
      </c>
      <c r="T1167" s="6"/>
      <c r="U1167" s="20" t="str">
        <f>IF(T1167="","",(VLOOKUP(T1167,data!G:H,2,0)))</f>
        <v/>
      </c>
      <c r="W1167" s="22" t="str">
        <f t="shared" si="247"/>
        <v/>
      </c>
    </row>
    <row r="1168" spans="1:23">
      <c r="A1168" s="17" t="str">
        <f>IF(B1168="","",VLOOKUP(B1168,data!C:D,2,0))</f>
        <v/>
      </c>
      <c r="B1168" s="4"/>
      <c r="C1168" s="28"/>
      <c r="D1168" s="3" t="str">
        <f t="shared" si="235"/>
        <v/>
      </c>
      <c r="E1168" s="3" t="str">
        <f t="shared" si="236"/>
        <v/>
      </c>
      <c r="F1168" s="3" t="str">
        <f t="shared" si="237"/>
        <v/>
      </c>
      <c r="G1168" s="3" t="str">
        <f t="shared" si="238"/>
        <v/>
      </c>
      <c r="H1168" s="29" t="str">
        <f t="shared" si="239"/>
        <v/>
      </c>
      <c r="I1168" s="3" t="str">
        <f t="shared" si="240"/>
        <v/>
      </c>
      <c r="J1168" s="3" t="str">
        <f t="shared" si="241"/>
        <v/>
      </c>
      <c r="K1168" s="3" t="str">
        <f t="shared" si="242"/>
        <v/>
      </c>
      <c r="L1168" s="29" t="str">
        <f t="shared" si="243"/>
        <v/>
      </c>
      <c r="N1168" s="20" t="str">
        <f>IF(M1168="","",VLOOKUP(M1168,data!E:F,2,0))</f>
        <v/>
      </c>
      <c r="O1168" s="35" t="str">
        <f t="shared" si="244"/>
        <v/>
      </c>
      <c r="P1168" s="5"/>
      <c r="Q1168" s="5"/>
      <c r="R1168" s="22" t="str">
        <f t="shared" si="245"/>
        <v/>
      </c>
      <c r="S1168" s="22" t="str">
        <f t="shared" si="246"/>
        <v/>
      </c>
      <c r="T1168" s="6"/>
      <c r="U1168" s="20" t="str">
        <f>IF(T1168="","",(VLOOKUP(T1168,data!G:H,2,0)))</f>
        <v/>
      </c>
      <c r="W1168" s="22" t="str">
        <f t="shared" si="247"/>
        <v/>
      </c>
    </row>
    <row r="1169" spans="1:23">
      <c r="A1169" s="17" t="str">
        <f>IF(B1169="","",VLOOKUP(B1169,data!C:D,2,0))</f>
        <v/>
      </c>
      <c r="B1169" s="4"/>
      <c r="C1169" s="28"/>
      <c r="D1169" s="3" t="str">
        <f t="shared" si="235"/>
        <v/>
      </c>
      <c r="E1169" s="3" t="str">
        <f t="shared" si="236"/>
        <v/>
      </c>
      <c r="F1169" s="3" t="str">
        <f t="shared" si="237"/>
        <v/>
      </c>
      <c r="G1169" s="3" t="str">
        <f t="shared" si="238"/>
        <v/>
      </c>
      <c r="H1169" s="29" t="str">
        <f t="shared" si="239"/>
        <v/>
      </c>
      <c r="I1169" s="3" t="str">
        <f t="shared" si="240"/>
        <v/>
      </c>
      <c r="J1169" s="3" t="str">
        <f t="shared" si="241"/>
        <v/>
      </c>
      <c r="K1169" s="3" t="str">
        <f t="shared" si="242"/>
        <v/>
      </c>
      <c r="L1169" s="29" t="str">
        <f t="shared" si="243"/>
        <v/>
      </c>
      <c r="N1169" s="20" t="str">
        <f>IF(M1169="","",VLOOKUP(M1169,data!E:F,2,0))</f>
        <v/>
      </c>
      <c r="O1169" s="35" t="str">
        <f t="shared" si="244"/>
        <v/>
      </c>
      <c r="P1169" s="5"/>
      <c r="Q1169" s="5"/>
      <c r="R1169" s="22" t="str">
        <f t="shared" si="245"/>
        <v/>
      </c>
      <c r="S1169" s="22" t="str">
        <f t="shared" si="246"/>
        <v/>
      </c>
      <c r="T1169" s="6"/>
      <c r="U1169" s="20" t="str">
        <f>IF(T1169="","",(VLOOKUP(T1169,data!G:H,2,0)))</f>
        <v/>
      </c>
      <c r="W1169" s="22" t="str">
        <f t="shared" si="247"/>
        <v/>
      </c>
    </row>
    <row r="1170" spans="1:23">
      <c r="A1170" s="17" t="str">
        <f>IF(B1170="","",VLOOKUP(B1170,data!C:D,2,0))</f>
        <v/>
      </c>
      <c r="B1170" s="4"/>
      <c r="C1170" s="28"/>
      <c r="D1170" s="3" t="str">
        <f t="shared" si="235"/>
        <v/>
      </c>
      <c r="E1170" s="3" t="str">
        <f t="shared" si="236"/>
        <v/>
      </c>
      <c r="F1170" s="3" t="str">
        <f t="shared" si="237"/>
        <v/>
      </c>
      <c r="G1170" s="3" t="str">
        <f t="shared" si="238"/>
        <v/>
      </c>
      <c r="H1170" s="29" t="str">
        <f t="shared" si="239"/>
        <v/>
      </c>
      <c r="I1170" s="3" t="str">
        <f t="shared" si="240"/>
        <v/>
      </c>
      <c r="J1170" s="3" t="str">
        <f t="shared" si="241"/>
        <v/>
      </c>
      <c r="K1170" s="3" t="str">
        <f t="shared" si="242"/>
        <v/>
      </c>
      <c r="L1170" s="29" t="str">
        <f t="shared" si="243"/>
        <v/>
      </c>
      <c r="N1170" s="20" t="str">
        <f>IF(M1170="","",VLOOKUP(M1170,data!E:F,2,0))</f>
        <v/>
      </c>
      <c r="O1170" s="35" t="str">
        <f t="shared" si="244"/>
        <v/>
      </c>
      <c r="P1170" s="5"/>
      <c r="Q1170" s="5"/>
      <c r="R1170" s="22" t="str">
        <f t="shared" si="245"/>
        <v/>
      </c>
      <c r="S1170" s="22" t="str">
        <f t="shared" si="246"/>
        <v/>
      </c>
      <c r="T1170" s="6"/>
      <c r="U1170" s="20" t="str">
        <f>IF(T1170="","",(VLOOKUP(T1170,data!G:H,2,0)))</f>
        <v/>
      </c>
      <c r="W1170" s="22" t="str">
        <f t="shared" si="247"/>
        <v/>
      </c>
    </row>
    <row r="1171" spans="1:23">
      <c r="A1171" s="17" t="str">
        <f>IF(B1171="","",VLOOKUP(B1171,data!C:D,2,0))</f>
        <v/>
      </c>
      <c r="B1171" s="4"/>
      <c r="C1171" s="28"/>
      <c r="D1171" s="3" t="str">
        <f t="shared" si="235"/>
        <v/>
      </c>
      <c r="E1171" s="3" t="str">
        <f t="shared" si="236"/>
        <v/>
      </c>
      <c r="F1171" s="3" t="str">
        <f t="shared" si="237"/>
        <v/>
      </c>
      <c r="G1171" s="3" t="str">
        <f t="shared" si="238"/>
        <v/>
      </c>
      <c r="H1171" s="29" t="str">
        <f t="shared" si="239"/>
        <v/>
      </c>
      <c r="I1171" s="3" t="str">
        <f t="shared" si="240"/>
        <v/>
      </c>
      <c r="J1171" s="3" t="str">
        <f t="shared" si="241"/>
        <v/>
      </c>
      <c r="K1171" s="3" t="str">
        <f t="shared" si="242"/>
        <v/>
      </c>
      <c r="L1171" s="29" t="str">
        <f t="shared" si="243"/>
        <v/>
      </c>
      <c r="N1171" s="20" t="str">
        <f>IF(M1171="","",VLOOKUP(M1171,data!E:F,2,0))</f>
        <v/>
      </c>
      <c r="O1171" s="35" t="str">
        <f t="shared" si="244"/>
        <v/>
      </c>
      <c r="P1171" s="5"/>
      <c r="Q1171" s="5"/>
      <c r="R1171" s="22" t="str">
        <f t="shared" si="245"/>
        <v/>
      </c>
      <c r="S1171" s="22" t="str">
        <f t="shared" si="246"/>
        <v/>
      </c>
      <c r="T1171" s="6"/>
      <c r="U1171" s="20" t="str">
        <f>IF(T1171="","",(VLOOKUP(T1171,data!G:H,2,0)))</f>
        <v/>
      </c>
      <c r="W1171" s="22" t="str">
        <f t="shared" si="247"/>
        <v/>
      </c>
    </row>
    <row r="1172" spans="1:23">
      <c r="A1172" s="17" t="str">
        <f>IF(B1172="","",VLOOKUP(B1172,data!C:D,2,0))</f>
        <v/>
      </c>
      <c r="B1172" s="4"/>
      <c r="C1172" s="28"/>
      <c r="D1172" s="3" t="str">
        <f t="shared" si="235"/>
        <v/>
      </c>
      <c r="E1172" s="3" t="str">
        <f t="shared" si="236"/>
        <v/>
      </c>
      <c r="F1172" s="3" t="str">
        <f t="shared" si="237"/>
        <v/>
      </c>
      <c r="G1172" s="3" t="str">
        <f t="shared" si="238"/>
        <v/>
      </c>
      <c r="H1172" s="29" t="str">
        <f t="shared" si="239"/>
        <v/>
      </c>
      <c r="I1172" s="3" t="str">
        <f t="shared" si="240"/>
        <v/>
      </c>
      <c r="J1172" s="3" t="str">
        <f t="shared" si="241"/>
        <v/>
      </c>
      <c r="K1172" s="3" t="str">
        <f t="shared" si="242"/>
        <v/>
      </c>
      <c r="L1172" s="29" t="str">
        <f t="shared" si="243"/>
        <v/>
      </c>
      <c r="N1172" s="20" t="str">
        <f>IF(M1172="","",VLOOKUP(M1172,data!E:F,2,0))</f>
        <v/>
      </c>
      <c r="O1172" s="35" t="str">
        <f t="shared" si="244"/>
        <v/>
      </c>
      <c r="P1172" s="5"/>
      <c r="Q1172" s="5"/>
      <c r="R1172" s="22" t="str">
        <f t="shared" si="245"/>
        <v/>
      </c>
      <c r="S1172" s="22" t="str">
        <f t="shared" si="246"/>
        <v/>
      </c>
      <c r="T1172" s="6"/>
      <c r="U1172" s="20" t="str">
        <f>IF(T1172="","",(VLOOKUP(T1172,data!G:H,2,0)))</f>
        <v/>
      </c>
      <c r="W1172" s="22" t="str">
        <f t="shared" si="247"/>
        <v/>
      </c>
    </row>
    <row r="1173" spans="1:23">
      <c r="A1173" s="17" t="str">
        <f>IF(B1173="","",VLOOKUP(B1173,data!C:D,2,0))</f>
        <v/>
      </c>
      <c r="B1173" s="4"/>
      <c r="C1173" s="28"/>
      <c r="D1173" s="3" t="str">
        <f t="shared" si="235"/>
        <v/>
      </c>
      <c r="E1173" s="3" t="str">
        <f t="shared" si="236"/>
        <v/>
      </c>
      <c r="F1173" s="3" t="str">
        <f t="shared" si="237"/>
        <v/>
      </c>
      <c r="G1173" s="3" t="str">
        <f t="shared" si="238"/>
        <v/>
      </c>
      <c r="H1173" s="29" t="str">
        <f t="shared" si="239"/>
        <v/>
      </c>
      <c r="I1173" s="3" t="str">
        <f t="shared" si="240"/>
        <v/>
      </c>
      <c r="J1173" s="3" t="str">
        <f t="shared" si="241"/>
        <v/>
      </c>
      <c r="K1173" s="3" t="str">
        <f t="shared" si="242"/>
        <v/>
      </c>
      <c r="L1173" s="29" t="str">
        <f t="shared" si="243"/>
        <v/>
      </c>
      <c r="N1173" s="20" t="str">
        <f>IF(M1173="","",VLOOKUP(M1173,data!E:F,2,0))</f>
        <v/>
      </c>
      <c r="O1173" s="35" t="str">
        <f t="shared" si="244"/>
        <v/>
      </c>
      <c r="P1173" s="5"/>
      <c r="Q1173" s="5"/>
      <c r="R1173" s="22" t="str">
        <f t="shared" si="245"/>
        <v/>
      </c>
      <c r="S1173" s="22" t="str">
        <f t="shared" si="246"/>
        <v/>
      </c>
      <c r="T1173" s="6"/>
      <c r="U1173" s="20" t="str">
        <f>IF(T1173="","",(VLOOKUP(T1173,data!G:H,2,0)))</f>
        <v/>
      </c>
      <c r="W1173" s="22" t="str">
        <f t="shared" si="247"/>
        <v/>
      </c>
    </row>
    <row r="1174" spans="1:23">
      <c r="A1174" s="17" t="str">
        <f>IF(B1174="","",VLOOKUP(B1174,data!C:D,2,0))</f>
        <v/>
      </c>
      <c r="B1174" s="4"/>
      <c r="C1174" s="28"/>
      <c r="D1174" s="3" t="str">
        <f t="shared" si="235"/>
        <v/>
      </c>
      <c r="E1174" s="3" t="str">
        <f t="shared" si="236"/>
        <v/>
      </c>
      <c r="F1174" s="3" t="str">
        <f t="shared" si="237"/>
        <v/>
      </c>
      <c r="G1174" s="3" t="str">
        <f t="shared" si="238"/>
        <v/>
      </c>
      <c r="H1174" s="29" t="str">
        <f t="shared" si="239"/>
        <v/>
      </c>
      <c r="I1174" s="3" t="str">
        <f t="shared" si="240"/>
        <v/>
      </c>
      <c r="J1174" s="3" t="str">
        <f t="shared" si="241"/>
        <v/>
      </c>
      <c r="K1174" s="3" t="str">
        <f t="shared" si="242"/>
        <v/>
      </c>
      <c r="L1174" s="29" t="str">
        <f t="shared" si="243"/>
        <v/>
      </c>
      <c r="N1174" s="20" t="str">
        <f>IF(M1174="","",VLOOKUP(M1174,data!E:F,2,0))</f>
        <v/>
      </c>
      <c r="O1174" s="35" t="str">
        <f t="shared" si="244"/>
        <v/>
      </c>
      <c r="P1174" s="5"/>
      <c r="Q1174" s="5"/>
      <c r="R1174" s="22" t="str">
        <f t="shared" si="245"/>
        <v/>
      </c>
      <c r="S1174" s="22" t="str">
        <f t="shared" si="246"/>
        <v/>
      </c>
      <c r="T1174" s="6"/>
      <c r="U1174" s="20" t="str">
        <f>IF(T1174="","",(VLOOKUP(T1174,data!G:H,2,0)))</f>
        <v/>
      </c>
      <c r="W1174" s="22" t="str">
        <f t="shared" si="247"/>
        <v/>
      </c>
    </row>
    <row r="1175" spans="1:23">
      <c r="A1175" s="17" t="str">
        <f>IF(B1175="","",VLOOKUP(B1175,data!C:D,2,0))</f>
        <v/>
      </c>
      <c r="B1175" s="4"/>
      <c r="C1175" s="28"/>
      <c r="D1175" s="3" t="str">
        <f t="shared" si="235"/>
        <v/>
      </c>
      <c r="E1175" s="3" t="str">
        <f t="shared" si="236"/>
        <v/>
      </c>
      <c r="F1175" s="3" t="str">
        <f t="shared" si="237"/>
        <v/>
      </c>
      <c r="G1175" s="3" t="str">
        <f t="shared" si="238"/>
        <v/>
      </c>
      <c r="H1175" s="29" t="str">
        <f t="shared" si="239"/>
        <v/>
      </c>
      <c r="I1175" s="3" t="str">
        <f t="shared" si="240"/>
        <v/>
      </c>
      <c r="J1175" s="3" t="str">
        <f t="shared" si="241"/>
        <v/>
      </c>
      <c r="K1175" s="3" t="str">
        <f t="shared" si="242"/>
        <v/>
      </c>
      <c r="L1175" s="29" t="str">
        <f t="shared" si="243"/>
        <v/>
      </c>
      <c r="N1175" s="20" t="str">
        <f>IF(M1175="","",VLOOKUP(M1175,data!E:F,2,0))</f>
        <v/>
      </c>
      <c r="O1175" s="35" t="str">
        <f t="shared" si="244"/>
        <v/>
      </c>
      <c r="P1175" s="5"/>
      <c r="Q1175" s="5"/>
      <c r="R1175" s="22" t="str">
        <f t="shared" si="245"/>
        <v/>
      </c>
      <c r="S1175" s="22" t="str">
        <f t="shared" si="246"/>
        <v/>
      </c>
      <c r="T1175" s="6"/>
      <c r="U1175" s="20" t="str">
        <f>IF(T1175="","",(VLOOKUP(T1175,data!G:H,2,0)))</f>
        <v/>
      </c>
      <c r="W1175" s="22" t="str">
        <f t="shared" si="247"/>
        <v/>
      </c>
    </row>
    <row r="1176" spans="1:23">
      <c r="A1176" s="17" t="str">
        <f>IF(B1176="","",VLOOKUP(B1176,data!C:D,2,0))</f>
        <v/>
      </c>
      <c r="B1176" s="4"/>
      <c r="C1176" s="28"/>
      <c r="D1176" s="3" t="str">
        <f t="shared" si="235"/>
        <v/>
      </c>
      <c r="E1176" s="3" t="str">
        <f t="shared" si="236"/>
        <v/>
      </c>
      <c r="F1176" s="3" t="str">
        <f t="shared" si="237"/>
        <v/>
      </c>
      <c r="G1176" s="3" t="str">
        <f t="shared" si="238"/>
        <v/>
      </c>
      <c r="H1176" s="29" t="str">
        <f t="shared" si="239"/>
        <v/>
      </c>
      <c r="I1176" s="3" t="str">
        <f t="shared" si="240"/>
        <v/>
      </c>
      <c r="J1176" s="3" t="str">
        <f t="shared" si="241"/>
        <v/>
      </c>
      <c r="K1176" s="3" t="str">
        <f t="shared" si="242"/>
        <v/>
      </c>
      <c r="L1176" s="29" t="str">
        <f t="shared" si="243"/>
        <v/>
      </c>
      <c r="N1176" s="20" t="str">
        <f>IF(M1176="","",VLOOKUP(M1176,data!E:F,2,0))</f>
        <v/>
      </c>
      <c r="O1176" s="35" t="str">
        <f t="shared" si="244"/>
        <v/>
      </c>
      <c r="P1176" s="5"/>
      <c r="Q1176" s="5"/>
      <c r="R1176" s="22" t="str">
        <f t="shared" si="245"/>
        <v/>
      </c>
      <c r="S1176" s="22" t="str">
        <f t="shared" si="246"/>
        <v/>
      </c>
      <c r="T1176" s="6"/>
      <c r="U1176" s="20" t="str">
        <f>IF(T1176="","",(VLOOKUP(T1176,data!G:H,2,0)))</f>
        <v/>
      </c>
      <c r="W1176" s="22" t="str">
        <f t="shared" si="247"/>
        <v/>
      </c>
    </row>
    <row r="1177" spans="1:23">
      <c r="A1177" s="17" t="str">
        <f>IF(B1177="","",VLOOKUP(B1177,data!C:D,2,0))</f>
        <v/>
      </c>
      <c r="B1177" s="4"/>
      <c r="C1177" s="28"/>
      <c r="D1177" s="3" t="str">
        <f t="shared" si="235"/>
        <v/>
      </c>
      <c r="E1177" s="3" t="str">
        <f t="shared" si="236"/>
        <v/>
      </c>
      <c r="F1177" s="3" t="str">
        <f t="shared" si="237"/>
        <v/>
      </c>
      <c r="G1177" s="3" t="str">
        <f t="shared" si="238"/>
        <v/>
      </c>
      <c r="H1177" s="29" t="str">
        <f t="shared" si="239"/>
        <v/>
      </c>
      <c r="I1177" s="3" t="str">
        <f t="shared" si="240"/>
        <v/>
      </c>
      <c r="J1177" s="3" t="str">
        <f t="shared" si="241"/>
        <v/>
      </c>
      <c r="K1177" s="3" t="str">
        <f t="shared" si="242"/>
        <v/>
      </c>
      <c r="L1177" s="29" t="str">
        <f t="shared" si="243"/>
        <v/>
      </c>
      <c r="N1177" s="20" t="str">
        <f>IF(M1177="","",VLOOKUP(M1177,data!E:F,2,0))</f>
        <v/>
      </c>
      <c r="O1177" s="35" t="str">
        <f t="shared" si="244"/>
        <v/>
      </c>
      <c r="P1177" s="5"/>
      <c r="Q1177" s="5"/>
      <c r="R1177" s="22" t="str">
        <f t="shared" si="245"/>
        <v/>
      </c>
      <c r="S1177" s="22" t="str">
        <f t="shared" si="246"/>
        <v/>
      </c>
      <c r="T1177" s="6"/>
      <c r="U1177" s="20" t="str">
        <f>IF(T1177="","",(VLOOKUP(T1177,data!G:H,2,0)))</f>
        <v/>
      </c>
      <c r="W1177" s="22" t="str">
        <f t="shared" si="247"/>
        <v/>
      </c>
    </row>
    <row r="1178" spans="1:23">
      <c r="A1178" s="17" t="str">
        <f>IF(B1178="","",VLOOKUP(B1178,data!C:D,2,0))</f>
        <v/>
      </c>
      <c r="B1178" s="4"/>
      <c r="C1178" s="28"/>
      <c r="D1178" s="3" t="str">
        <f t="shared" si="235"/>
        <v/>
      </c>
      <c r="E1178" s="3" t="str">
        <f t="shared" si="236"/>
        <v/>
      </c>
      <c r="F1178" s="3" t="str">
        <f t="shared" si="237"/>
        <v/>
      </c>
      <c r="G1178" s="3" t="str">
        <f t="shared" si="238"/>
        <v/>
      </c>
      <c r="H1178" s="29" t="str">
        <f t="shared" si="239"/>
        <v/>
      </c>
      <c r="I1178" s="3" t="str">
        <f t="shared" si="240"/>
        <v/>
      </c>
      <c r="J1178" s="3" t="str">
        <f t="shared" si="241"/>
        <v/>
      </c>
      <c r="K1178" s="3" t="str">
        <f t="shared" si="242"/>
        <v/>
      </c>
      <c r="L1178" s="29" t="str">
        <f t="shared" si="243"/>
        <v/>
      </c>
      <c r="N1178" s="20" t="str">
        <f>IF(M1178="","",VLOOKUP(M1178,data!E:F,2,0))</f>
        <v/>
      </c>
      <c r="O1178" s="35" t="str">
        <f t="shared" si="244"/>
        <v/>
      </c>
      <c r="P1178" s="5"/>
      <c r="Q1178" s="5"/>
      <c r="R1178" s="22" t="str">
        <f t="shared" si="245"/>
        <v/>
      </c>
      <c r="S1178" s="22" t="str">
        <f t="shared" si="246"/>
        <v/>
      </c>
      <c r="T1178" s="6"/>
      <c r="U1178" s="20" t="str">
        <f>IF(T1178="","",(VLOOKUP(T1178,data!G:H,2,0)))</f>
        <v/>
      </c>
      <c r="W1178" s="22" t="str">
        <f t="shared" si="247"/>
        <v/>
      </c>
    </row>
    <row r="1179" spans="1:23">
      <c r="A1179" s="17" t="str">
        <f>IF(B1179="","",VLOOKUP(B1179,data!C:D,2,0))</f>
        <v/>
      </c>
      <c r="B1179" s="4"/>
      <c r="C1179" s="28"/>
      <c r="D1179" s="3" t="str">
        <f t="shared" si="235"/>
        <v/>
      </c>
      <c r="E1179" s="3" t="str">
        <f t="shared" si="236"/>
        <v/>
      </c>
      <c r="F1179" s="3" t="str">
        <f t="shared" si="237"/>
        <v/>
      </c>
      <c r="G1179" s="3" t="str">
        <f t="shared" si="238"/>
        <v/>
      </c>
      <c r="H1179" s="29" t="str">
        <f t="shared" si="239"/>
        <v/>
      </c>
      <c r="I1179" s="3" t="str">
        <f t="shared" si="240"/>
        <v/>
      </c>
      <c r="J1179" s="3" t="str">
        <f t="shared" si="241"/>
        <v/>
      </c>
      <c r="K1179" s="3" t="str">
        <f t="shared" si="242"/>
        <v/>
      </c>
      <c r="L1179" s="29" t="str">
        <f t="shared" si="243"/>
        <v/>
      </c>
      <c r="N1179" s="20" t="str">
        <f>IF(M1179="","",VLOOKUP(M1179,data!E:F,2,0))</f>
        <v/>
      </c>
      <c r="O1179" s="35" t="str">
        <f t="shared" si="244"/>
        <v/>
      </c>
      <c r="P1179" s="5"/>
      <c r="Q1179" s="5"/>
      <c r="R1179" s="22" t="str">
        <f t="shared" si="245"/>
        <v/>
      </c>
      <c r="S1179" s="22" t="str">
        <f t="shared" si="246"/>
        <v/>
      </c>
      <c r="T1179" s="6"/>
      <c r="U1179" s="20" t="str">
        <f>IF(T1179="","",(VLOOKUP(T1179,data!G:H,2,0)))</f>
        <v/>
      </c>
      <c r="W1179" s="22" t="str">
        <f t="shared" si="247"/>
        <v/>
      </c>
    </row>
    <row r="1180" spans="1:23">
      <c r="A1180" s="17" t="str">
        <f>IF(B1180="","",VLOOKUP(B1180,data!C:D,2,0))</f>
        <v/>
      </c>
      <c r="B1180" s="4"/>
      <c r="C1180" s="28"/>
      <c r="D1180" s="3" t="str">
        <f t="shared" si="235"/>
        <v/>
      </c>
      <c r="E1180" s="3" t="str">
        <f t="shared" si="236"/>
        <v/>
      </c>
      <c r="F1180" s="3" t="str">
        <f t="shared" si="237"/>
        <v/>
      </c>
      <c r="G1180" s="3" t="str">
        <f t="shared" si="238"/>
        <v/>
      </c>
      <c r="H1180" s="29" t="str">
        <f t="shared" si="239"/>
        <v/>
      </c>
      <c r="I1180" s="3" t="str">
        <f t="shared" si="240"/>
        <v/>
      </c>
      <c r="J1180" s="3" t="str">
        <f t="shared" si="241"/>
        <v/>
      </c>
      <c r="K1180" s="3" t="str">
        <f t="shared" si="242"/>
        <v/>
      </c>
      <c r="L1180" s="29" t="str">
        <f t="shared" si="243"/>
        <v/>
      </c>
      <c r="N1180" s="20" t="str">
        <f>IF(M1180="","",VLOOKUP(M1180,data!E:F,2,0))</f>
        <v/>
      </c>
      <c r="O1180" s="35" t="str">
        <f t="shared" si="244"/>
        <v/>
      </c>
      <c r="P1180" s="5"/>
      <c r="Q1180" s="5"/>
      <c r="R1180" s="22" t="str">
        <f t="shared" si="245"/>
        <v/>
      </c>
      <c r="S1180" s="22" t="str">
        <f t="shared" si="246"/>
        <v/>
      </c>
      <c r="T1180" s="6"/>
      <c r="U1180" s="20" t="str">
        <f>IF(T1180="","",(VLOOKUP(T1180,data!G:H,2,0)))</f>
        <v/>
      </c>
      <c r="W1180" s="22" t="str">
        <f t="shared" si="247"/>
        <v/>
      </c>
    </row>
    <row r="1181" spans="1:23">
      <c r="A1181" s="17" t="str">
        <f>IF(B1181="","",VLOOKUP(B1181,data!C:D,2,0))</f>
        <v/>
      </c>
      <c r="B1181" s="4"/>
      <c r="C1181" s="28"/>
      <c r="D1181" s="3" t="str">
        <f t="shared" si="235"/>
        <v/>
      </c>
      <c r="E1181" s="3" t="str">
        <f t="shared" si="236"/>
        <v/>
      </c>
      <c r="F1181" s="3" t="str">
        <f t="shared" si="237"/>
        <v/>
      </c>
      <c r="G1181" s="3" t="str">
        <f t="shared" si="238"/>
        <v/>
      </c>
      <c r="H1181" s="29" t="str">
        <f t="shared" si="239"/>
        <v/>
      </c>
      <c r="I1181" s="3" t="str">
        <f t="shared" si="240"/>
        <v/>
      </c>
      <c r="J1181" s="3" t="str">
        <f t="shared" si="241"/>
        <v/>
      </c>
      <c r="K1181" s="3" t="str">
        <f t="shared" si="242"/>
        <v/>
      </c>
      <c r="L1181" s="29" t="str">
        <f t="shared" si="243"/>
        <v/>
      </c>
      <c r="N1181" s="20" t="str">
        <f>IF(M1181="","",VLOOKUP(M1181,data!E:F,2,0))</f>
        <v/>
      </c>
      <c r="O1181" s="35" t="str">
        <f t="shared" si="244"/>
        <v/>
      </c>
      <c r="P1181" s="5"/>
      <c r="Q1181" s="5"/>
      <c r="R1181" s="22" t="str">
        <f t="shared" si="245"/>
        <v/>
      </c>
      <c r="S1181" s="22" t="str">
        <f t="shared" si="246"/>
        <v/>
      </c>
      <c r="T1181" s="6"/>
      <c r="U1181" s="20" t="str">
        <f>IF(T1181="","",(VLOOKUP(T1181,data!G:H,2,0)))</f>
        <v/>
      </c>
      <c r="W1181" s="22" t="str">
        <f t="shared" si="247"/>
        <v/>
      </c>
    </row>
    <row r="1182" spans="1:23">
      <c r="A1182" s="17" t="str">
        <f>IF(B1182="","",VLOOKUP(B1182,data!C:D,2,0))</f>
        <v/>
      </c>
      <c r="B1182" s="4"/>
      <c r="C1182" s="28"/>
      <c r="D1182" s="3" t="str">
        <f t="shared" si="235"/>
        <v/>
      </c>
      <c r="E1182" s="3" t="str">
        <f t="shared" si="236"/>
        <v/>
      </c>
      <c r="F1182" s="3" t="str">
        <f t="shared" si="237"/>
        <v/>
      </c>
      <c r="G1182" s="3" t="str">
        <f t="shared" si="238"/>
        <v/>
      </c>
      <c r="H1182" s="29" t="str">
        <f t="shared" si="239"/>
        <v/>
      </c>
      <c r="I1182" s="3" t="str">
        <f t="shared" si="240"/>
        <v/>
      </c>
      <c r="J1182" s="3" t="str">
        <f t="shared" si="241"/>
        <v/>
      </c>
      <c r="K1182" s="3" t="str">
        <f t="shared" si="242"/>
        <v/>
      </c>
      <c r="L1182" s="29" t="str">
        <f t="shared" si="243"/>
        <v/>
      </c>
      <c r="N1182" s="20" t="str">
        <f>IF(M1182="","",VLOOKUP(M1182,data!E:F,2,0))</f>
        <v/>
      </c>
      <c r="O1182" s="35" t="str">
        <f t="shared" si="244"/>
        <v/>
      </c>
      <c r="P1182" s="5"/>
      <c r="Q1182" s="5"/>
      <c r="R1182" s="22" t="str">
        <f t="shared" si="245"/>
        <v/>
      </c>
      <c r="S1182" s="22" t="str">
        <f t="shared" si="246"/>
        <v/>
      </c>
      <c r="T1182" s="6"/>
      <c r="U1182" s="20" t="str">
        <f>IF(T1182="","",(VLOOKUP(T1182,data!G:H,2,0)))</f>
        <v/>
      </c>
      <c r="W1182" s="22" t="str">
        <f t="shared" si="247"/>
        <v/>
      </c>
    </row>
    <row r="1183" spans="1:23">
      <c r="A1183" s="17" t="str">
        <f>IF(B1183="","",VLOOKUP(B1183,data!C:D,2,0))</f>
        <v/>
      </c>
      <c r="B1183" s="4"/>
      <c r="C1183" s="28"/>
      <c r="D1183" s="3" t="str">
        <f t="shared" si="235"/>
        <v/>
      </c>
      <c r="E1183" s="3" t="str">
        <f t="shared" si="236"/>
        <v/>
      </c>
      <c r="F1183" s="3" t="str">
        <f t="shared" si="237"/>
        <v/>
      </c>
      <c r="G1183" s="3" t="str">
        <f t="shared" si="238"/>
        <v/>
      </c>
      <c r="H1183" s="29" t="str">
        <f t="shared" si="239"/>
        <v/>
      </c>
      <c r="I1183" s="3" t="str">
        <f t="shared" si="240"/>
        <v/>
      </c>
      <c r="J1183" s="3" t="str">
        <f t="shared" si="241"/>
        <v/>
      </c>
      <c r="K1183" s="3" t="str">
        <f t="shared" si="242"/>
        <v/>
      </c>
      <c r="L1183" s="29" t="str">
        <f t="shared" si="243"/>
        <v/>
      </c>
      <c r="N1183" s="20" t="str">
        <f>IF(M1183="","",VLOOKUP(M1183,data!E:F,2,0))</f>
        <v/>
      </c>
      <c r="O1183" s="35" t="str">
        <f t="shared" si="244"/>
        <v/>
      </c>
      <c r="P1183" s="5"/>
      <c r="Q1183" s="5"/>
      <c r="R1183" s="22" t="str">
        <f t="shared" si="245"/>
        <v/>
      </c>
      <c r="S1183" s="22" t="str">
        <f t="shared" si="246"/>
        <v/>
      </c>
      <c r="T1183" s="6"/>
      <c r="U1183" s="20" t="str">
        <f>IF(T1183="","",(VLOOKUP(T1183,data!G:H,2,0)))</f>
        <v/>
      </c>
      <c r="W1183" s="22" t="str">
        <f t="shared" si="247"/>
        <v/>
      </c>
    </row>
    <row r="1184" spans="1:23">
      <c r="A1184" s="17" t="str">
        <f>IF(B1184="","",VLOOKUP(B1184,data!C:D,2,0))</f>
        <v/>
      </c>
      <c r="B1184" s="4"/>
      <c r="C1184" s="28"/>
      <c r="D1184" s="3" t="str">
        <f t="shared" si="235"/>
        <v/>
      </c>
      <c r="E1184" s="3" t="str">
        <f t="shared" si="236"/>
        <v/>
      </c>
      <c r="F1184" s="3" t="str">
        <f t="shared" si="237"/>
        <v/>
      </c>
      <c r="G1184" s="3" t="str">
        <f t="shared" si="238"/>
        <v/>
      </c>
      <c r="H1184" s="29" t="str">
        <f t="shared" si="239"/>
        <v/>
      </c>
      <c r="I1184" s="3" t="str">
        <f t="shared" si="240"/>
        <v/>
      </c>
      <c r="J1184" s="3" t="str">
        <f t="shared" si="241"/>
        <v/>
      </c>
      <c r="K1184" s="3" t="str">
        <f t="shared" si="242"/>
        <v/>
      </c>
      <c r="L1184" s="29" t="str">
        <f t="shared" si="243"/>
        <v/>
      </c>
      <c r="N1184" s="20" t="str">
        <f>IF(M1184="","",VLOOKUP(M1184,data!E:F,2,0))</f>
        <v/>
      </c>
      <c r="O1184" s="35" t="str">
        <f t="shared" si="244"/>
        <v/>
      </c>
      <c r="P1184" s="5"/>
      <c r="Q1184" s="5"/>
      <c r="R1184" s="22" t="str">
        <f t="shared" si="245"/>
        <v/>
      </c>
      <c r="S1184" s="22" t="str">
        <f t="shared" si="246"/>
        <v/>
      </c>
      <c r="T1184" s="6"/>
      <c r="U1184" s="20" t="str">
        <f>IF(T1184="","",(VLOOKUP(T1184,data!G:H,2,0)))</f>
        <v/>
      </c>
      <c r="W1184" s="22" t="str">
        <f t="shared" si="247"/>
        <v/>
      </c>
    </row>
    <row r="1185" spans="1:23">
      <c r="A1185" s="17" t="str">
        <f>IF(B1185="","",VLOOKUP(B1185,data!C:D,2,0))</f>
        <v/>
      </c>
      <c r="B1185" s="4"/>
      <c r="C1185" s="28"/>
      <c r="D1185" s="3" t="str">
        <f t="shared" si="235"/>
        <v/>
      </c>
      <c r="E1185" s="3" t="str">
        <f t="shared" si="236"/>
        <v/>
      </c>
      <c r="F1185" s="3" t="str">
        <f t="shared" si="237"/>
        <v/>
      </c>
      <c r="G1185" s="3" t="str">
        <f t="shared" si="238"/>
        <v/>
      </c>
      <c r="H1185" s="29" t="str">
        <f t="shared" si="239"/>
        <v/>
      </c>
      <c r="I1185" s="3" t="str">
        <f t="shared" si="240"/>
        <v/>
      </c>
      <c r="J1185" s="3" t="str">
        <f t="shared" si="241"/>
        <v/>
      </c>
      <c r="K1185" s="3" t="str">
        <f t="shared" si="242"/>
        <v/>
      </c>
      <c r="L1185" s="29" t="str">
        <f t="shared" si="243"/>
        <v/>
      </c>
      <c r="N1185" s="20" t="str">
        <f>IF(M1185="","",VLOOKUP(M1185,data!E:F,2,0))</f>
        <v/>
      </c>
      <c r="O1185" s="35" t="str">
        <f t="shared" si="244"/>
        <v/>
      </c>
      <c r="P1185" s="5"/>
      <c r="Q1185" s="5"/>
      <c r="R1185" s="22" t="str">
        <f t="shared" si="245"/>
        <v/>
      </c>
      <c r="S1185" s="22" t="str">
        <f t="shared" si="246"/>
        <v/>
      </c>
      <c r="T1185" s="6"/>
      <c r="U1185" s="20" t="str">
        <f>IF(T1185="","",(VLOOKUP(T1185,data!G:H,2,0)))</f>
        <v/>
      </c>
      <c r="W1185" s="22" t="str">
        <f t="shared" si="247"/>
        <v/>
      </c>
    </row>
    <row r="1186" spans="1:23">
      <c r="A1186" s="17" t="str">
        <f>IF(B1186="","",VLOOKUP(B1186,data!C:D,2,0))</f>
        <v/>
      </c>
      <c r="B1186" s="4"/>
      <c r="C1186" s="28"/>
      <c r="D1186" s="3" t="str">
        <f t="shared" si="235"/>
        <v/>
      </c>
      <c r="E1186" s="3" t="str">
        <f t="shared" si="236"/>
        <v/>
      </c>
      <c r="F1186" s="3" t="str">
        <f t="shared" si="237"/>
        <v/>
      </c>
      <c r="G1186" s="3" t="str">
        <f t="shared" si="238"/>
        <v/>
      </c>
      <c r="H1186" s="29" t="str">
        <f t="shared" si="239"/>
        <v/>
      </c>
      <c r="I1186" s="3" t="str">
        <f t="shared" si="240"/>
        <v/>
      </c>
      <c r="J1186" s="3" t="str">
        <f t="shared" si="241"/>
        <v/>
      </c>
      <c r="K1186" s="3" t="str">
        <f t="shared" si="242"/>
        <v/>
      </c>
      <c r="L1186" s="29" t="str">
        <f t="shared" si="243"/>
        <v/>
      </c>
      <c r="N1186" s="20" t="str">
        <f>IF(M1186="","",VLOOKUP(M1186,data!E:F,2,0))</f>
        <v/>
      </c>
      <c r="O1186" s="35" t="str">
        <f t="shared" si="244"/>
        <v/>
      </c>
      <c r="P1186" s="5"/>
      <c r="Q1186" s="5"/>
      <c r="R1186" s="22" t="str">
        <f t="shared" si="245"/>
        <v/>
      </c>
      <c r="S1186" s="22" t="str">
        <f t="shared" si="246"/>
        <v/>
      </c>
      <c r="T1186" s="6"/>
      <c r="U1186" s="20" t="str">
        <f>IF(T1186="","",(VLOOKUP(T1186,data!G:H,2,0)))</f>
        <v/>
      </c>
      <c r="W1186" s="22" t="str">
        <f t="shared" si="247"/>
        <v/>
      </c>
    </row>
    <row r="1187" spans="1:23">
      <c r="A1187" s="17" t="str">
        <f>IF(B1187="","",VLOOKUP(B1187,data!C:D,2,0))</f>
        <v/>
      </c>
      <c r="B1187" s="4"/>
      <c r="C1187" s="28"/>
      <c r="D1187" s="3" t="str">
        <f t="shared" si="235"/>
        <v/>
      </c>
      <c r="E1187" s="3" t="str">
        <f t="shared" si="236"/>
        <v/>
      </c>
      <c r="F1187" s="3" t="str">
        <f t="shared" si="237"/>
        <v/>
      </c>
      <c r="G1187" s="3" t="str">
        <f t="shared" si="238"/>
        <v/>
      </c>
      <c r="H1187" s="29" t="str">
        <f t="shared" si="239"/>
        <v/>
      </c>
      <c r="I1187" s="3" t="str">
        <f t="shared" si="240"/>
        <v/>
      </c>
      <c r="J1187" s="3" t="str">
        <f t="shared" si="241"/>
        <v/>
      </c>
      <c r="K1187" s="3" t="str">
        <f t="shared" si="242"/>
        <v/>
      </c>
      <c r="L1187" s="29" t="str">
        <f t="shared" si="243"/>
        <v/>
      </c>
      <c r="N1187" s="20" t="str">
        <f>IF(M1187="","",VLOOKUP(M1187,data!E:F,2,0))</f>
        <v/>
      </c>
      <c r="O1187" s="35" t="str">
        <f t="shared" si="244"/>
        <v/>
      </c>
      <c r="P1187" s="5"/>
      <c r="Q1187" s="5"/>
      <c r="R1187" s="22" t="str">
        <f t="shared" si="245"/>
        <v/>
      </c>
      <c r="S1187" s="22" t="str">
        <f t="shared" si="246"/>
        <v/>
      </c>
      <c r="T1187" s="6"/>
      <c r="U1187" s="20" t="str">
        <f>IF(T1187="","",(VLOOKUP(T1187,data!G:H,2,0)))</f>
        <v/>
      </c>
      <c r="W1187" s="22" t="str">
        <f t="shared" si="247"/>
        <v/>
      </c>
    </row>
    <row r="1188" spans="1:23">
      <c r="A1188" s="17" t="str">
        <f>IF(B1188="","",VLOOKUP(B1188,data!C:D,2,0))</f>
        <v/>
      </c>
      <c r="B1188" s="4"/>
      <c r="C1188" s="28"/>
      <c r="D1188" s="3" t="str">
        <f t="shared" si="235"/>
        <v/>
      </c>
      <c r="E1188" s="3" t="str">
        <f t="shared" si="236"/>
        <v/>
      </c>
      <c r="F1188" s="3" t="str">
        <f t="shared" si="237"/>
        <v/>
      </c>
      <c r="G1188" s="3" t="str">
        <f t="shared" si="238"/>
        <v/>
      </c>
      <c r="H1188" s="29" t="str">
        <f t="shared" si="239"/>
        <v/>
      </c>
      <c r="I1188" s="3" t="str">
        <f t="shared" si="240"/>
        <v/>
      </c>
      <c r="J1188" s="3" t="str">
        <f t="shared" si="241"/>
        <v/>
      </c>
      <c r="K1188" s="3" t="str">
        <f t="shared" si="242"/>
        <v/>
      </c>
      <c r="L1188" s="29" t="str">
        <f t="shared" si="243"/>
        <v/>
      </c>
      <c r="N1188" s="20" t="str">
        <f>IF(M1188="","",VLOOKUP(M1188,data!E:F,2,0))</f>
        <v/>
      </c>
      <c r="O1188" s="35" t="str">
        <f t="shared" si="244"/>
        <v/>
      </c>
      <c r="P1188" s="5"/>
      <c r="Q1188" s="5"/>
      <c r="R1188" s="22" t="str">
        <f t="shared" si="245"/>
        <v/>
      </c>
      <c r="S1188" s="22" t="str">
        <f t="shared" si="246"/>
        <v/>
      </c>
      <c r="T1188" s="6"/>
      <c r="U1188" s="20" t="str">
        <f>IF(T1188="","",(VLOOKUP(T1188,data!G:H,2,0)))</f>
        <v/>
      </c>
      <c r="W1188" s="22" t="str">
        <f t="shared" si="247"/>
        <v/>
      </c>
    </row>
    <row r="1189" spans="1:23">
      <c r="A1189" s="17" t="str">
        <f>IF(B1189="","",VLOOKUP(B1189,data!C:D,2,0))</f>
        <v/>
      </c>
      <c r="B1189" s="4"/>
      <c r="C1189" s="28"/>
      <c r="D1189" s="3" t="str">
        <f t="shared" si="235"/>
        <v/>
      </c>
      <c r="E1189" s="3" t="str">
        <f t="shared" si="236"/>
        <v/>
      </c>
      <c r="F1189" s="3" t="str">
        <f t="shared" si="237"/>
        <v/>
      </c>
      <c r="G1189" s="3" t="str">
        <f t="shared" si="238"/>
        <v/>
      </c>
      <c r="H1189" s="29" t="str">
        <f t="shared" si="239"/>
        <v/>
      </c>
      <c r="I1189" s="3" t="str">
        <f t="shared" si="240"/>
        <v/>
      </c>
      <c r="J1189" s="3" t="str">
        <f t="shared" si="241"/>
        <v/>
      </c>
      <c r="K1189" s="3" t="str">
        <f t="shared" si="242"/>
        <v/>
      </c>
      <c r="L1189" s="29" t="str">
        <f t="shared" si="243"/>
        <v/>
      </c>
      <c r="N1189" s="20" t="str">
        <f>IF(M1189="","",VLOOKUP(M1189,data!E:F,2,0))</f>
        <v/>
      </c>
      <c r="O1189" s="35" t="str">
        <f t="shared" si="244"/>
        <v/>
      </c>
      <c r="P1189" s="5"/>
      <c r="Q1189" s="5"/>
      <c r="R1189" s="22" t="str">
        <f t="shared" si="245"/>
        <v/>
      </c>
      <c r="S1189" s="22" t="str">
        <f t="shared" si="246"/>
        <v/>
      </c>
      <c r="T1189" s="6"/>
      <c r="U1189" s="20" t="str">
        <f>IF(T1189="","",(VLOOKUP(T1189,data!G:H,2,0)))</f>
        <v/>
      </c>
      <c r="W1189" s="22" t="str">
        <f t="shared" si="247"/>
        <v/>
      </c>
    </row>
    <row r="1190" spans="1:23">
      <c r="A1190" s="17" t="str">
        <f>IF(B1190="","",VLOOKUP(B1190,data!C:D,2,0))</f>
        <v/>
      </c>
      <c r="B1190" s="4"/>
      <c r="C1190" s="28"/>
      <c r="D1190" s="3" t="str">
        <f t="shared" si="235"/>
        <v/>
      </c>
      <c r="E1190" s="3" t="str">
        <f t="shared" si="236"/>
        <v/>
      </c>
      <c r="F1190" s="3" t="str">
        <f t="shared" si="237"/>
        <v/>
      </c>
      <c r="G1190" s="3" t="str">
        <f t="shared" si="238"/>
        <v/>
      </c>
      <c r="H1190" s="29" t="str">
        <f t="shared" si="239"/>
        <v/>
      </c>
      <c r="I1190" s="3" t="str">
        <f t="shared" si="240"/>
        <v/>
      </c>
      <c r="J1190" s="3" t="str">
        <f t="shared" si="241"/>
        <v/>
      </c>
      <c r="K1190" s="3" t="str">
        <f t="shared" si="242"/>
        <v/>
      </c>
      <c r="L1190" s="29" t="str">
        <f t="shared" si="243"/>
        <v/>
      </c>
      <c r="N1190" s="20" t="str">
        <f>IF(M1190="","",VLOOKUP(M1190,data!E:F,2,0))</f>
        <v/>
      </c>
      <c r="O1190" s="35" t="str">
        <f t="shared" si="244"/>
        <v/>
      </c>
      <c r="P1190" s="5"/>
      <c r="Q1190" s="5"/>
      <c r="R1190" s="22" t="str">
        <f t="shared" si="245"/>
        <v/>
      </c>
      <c r="S1190" s="22" t="str">
        <f t="shared" si="246"/>
        <v/>
      </c>
      <c r="T1190" s="6"/>
      <c r="U1190" s="20" t="str">
        <f>IF(T1190="","",(VLOOKUP(T1190,data!G:H,2,0)))</f>
        <v/>
      </c>
      <c r="W1190" s="22" t="str">
        <f t="shared" si="247"/>
        <v/>
      </c>
    </row>
    <row r="1191" spans="1:23">
      <c r="A1191" s="17" t="str">
        <f>IF(B1191="","",VLOOKUP(B1191,data!C:D,2,0))</f>
        <v/>
      </c>
      <c r="B1191" s="4"/>
      <c r="C1191" s="28"/>
      <c r="D1191" s="3" t="str">
        <f t="shared" si="235"/>
        <v/>
      </c>
      <c r="E1191" s="3" t="str">
        <f t="shared" si="236"/>
        <v/>
      </c>
      <c r="F1191" s="3" t="str">
        <f t="shared" si="237"/>
        <v/>
      </c>
      <c r="G1191" s="3" t="str">
        <f t="shared" si="238"/>
        <v/>
      </c>
      <c r="H1191" s="29" t="str">
        <f t="shared" si="239"/>
        <v/>
      </c>
      <c r="I1191" s="3" t="str">
        <f t="shared" si="240"/>
        <v/>
      </c>
      <c r="J1191" s="3" t="str">
        <f t="shared" si="241"/>
        <v/>
      </c>
      <c r="K1191" s="3" t="str">
        <f t="shared" si="242"/>
        <v/>
      </c>
      <c r="L1191" s="29" t="str">
        <f t="shared" si="243"/>
        <v/>
      </c>
      <c r="N1191" s="20" t="str">
        <f>IF(M1191="","",VLOOKUP(M1191,data!E:F,2,0))</f>
        <v/>
      </c>
      <c r="O1191" s="35" t="str">
        <f t="shared" si="244"/>
        <v/>
      </c>
      <c r="P1191" s="5"/>
      <c r="Q1191" s="5"/>
      <c r="R1191" s="22" t="str">
        <f t="shared" si="245"/>
        <v/>
      </c>
      <c r="S1191" s="22" t="str">
        <f t="shared" si="246"/>
        <v/>
      </c>
      <c r="T1191" s="6"/>
      <c r="U1191" s="20" t="str">
        <f>IF(T1191="","",(VLOOKUP(T1191,data!G:H,2,0)))</f>
        <v/>
      </c>
      <c r="W1191" s="22" t="str">
        <f t="shared" si="247"/>
        <v/>
      </c>
    </row>
    <row r="1192" spans="1:23">
      <c r="A1192" s="17" t="str">
        <f>IF(B1192="","",VLOOKUP(B1192,data!C:D,2,0))</f>
        <v/>
      </c>
      <c r="B1192" s="4"/>
      <c r="C1192" s="28"/>
      <c r="D1192" s="3" t="str">
        <f t="shared" si="235"/>
        <v/>
      </c>
      <c r="E1192" s="3" t="str">
        <f t="shared" si="236"/>
        <v/>
      </c>
      <c r="F1192" s="3" t="str">
        <f t="shared" si="237"/>
        <v/>
      </c>
      <c r="G1192" s="3" t="str">
        <f t="shared" si="238"/>
        <v/>
      </c>
      <c r="H1192" s="29" t="str">
        <f t="shared" si="239"/>
        <v/>
      </c>
      <c r="I1192" s="3" t="str">
        <f t="shared" si="240"/>
        <v/>
      </c>
      <c r="J1192" s="3" t="str">
        <f t="shared" si="241"/>
        <v/>
      </c>
      <c r="K1192" s="3" t="str">
        <f t="shared" si="242"/>
        <v/>
      </c>
      <c r="L1192" s="29" t="str">
        <f t="shared" si="243"/>
        <v/>
      </c>
      <c r="N1192" s="20" t="str">
        <f>IF(M1192="","",VLOOKUP(M1192,data!E:F,2,0))</f>
        <v/>
      </c>
      <c r="O1192" s="35" t="str">
        <f t="shared" si="244"/>
        <v/>
      </c>
      <c r="P1192" s="5"/>
      <c r="Q1192" s="5"/>
      <c r="R1192" s="22" t="str">
        <f t="shared" si="245"/>
        <v/>
      </c>
      <c r="S1192" s="22" t="str">
        <f t="shared" si="246"/>
        <v/>
      </c>
      <c r="T1192" s="6"/>
      <c r="U1192" s="20" t="str">
        <f>IF(T1192="","",(VLOOKUP(T1192,data!G:H,2,0)))</f>
        <v/>
      </c>
      <c r="W1192" s="22" t="str">
        <f t="shared" si="247"/>
        <v/>
      </c>
    </row>
    <row r="1193" spans="1:23">
      <c r="A1193" s="17" t="str">
        <f>IF(B1193="","",VLOOKUP(B1193,data!C:D,2,0))</f>
        <v/>
      </c>
      <c r="B1193" s="4"/>
      <c r="C1193" s="28"/>
      <c r="D1193" s="3" t="str">
        <f t="shared" si="235"/>
        <v/>
      </c>
      <c r="E1193" s="3" t="str">
        <f t="shared" si="236"/>
        <v/>
      </c>
      <c r="F1193" s="3" t="str">
        <f t="shared" si="237"/>
        <v/>
      </c>
      <c r="G1193" s="3" t="str">
        <f t="shared" si="238"/>
        <v/>
      </c>
      <c r="H1193" s="29" t="str">
        <f t="shared" si="239"/>
        <v/>
      </c>
      <c r="I1193" s="3" t="str">
        <f t="shared" si="240"/>
        <v/>
      </c>
      <c r="J1193" s="3" t="str">
        <f t="shared" si="241"/>
        <v/>
      </c>
      <c r="K1193" s="3" t="str">
        <f t="shared" si="242"/>
        <v/>
      </c>
      <c r="L1193" s="29" t="str">
        <f t="shared" si="243"/>
        <v/>
      </c>
      <c r="N1193" s="20" t="str">
        <f>IF(M1193="","",VLOOKUP(M1193,data!E:F,2,0))</f>
        <v/>
      </c>
      <c r="O1193" s="35" t="str">
        <f t="shared" si="244"/>
        <v/>
      </c>
      <c r="P1193" s="5"/>
      <c r="Q1193" s="5"/>
      <c r="R1193" s="22" t="str">
        <f t="shared" si="245"/>
        <v/>
      </c>
      <c r="S1193" s="22" t="str">
        <f t="shared" si="246"/>
        <v/>
      </c>
      <c r="T1193" s="6"/>
      <c r="U1193" s="20" t="str">
        <f>IF(T1193="","",(VLOOKUP(T1193,data!G:H,2,0)))</f>
        <v/>
      </c>
      <c r="W1193" s="22" t="str">
        <f t="shared" si="247"/>
        <v/>
      </c>
    </row>
    <row r="1194" spans="1:23">
      <c r="A1194" s="17" t="str">
        <f>IF(B1194="","",VLOOKUP(B1194,data!C:D,2,0))</f>
        <v/>
      </c>
      <c r="B1194" s="4"/>
      <c r="C1194" s="28"/>
      <c r="D1194" s="3" t="str">
        <f t="shared" si="235"/>
        <v/>
      </c>
      <c r="E1194" s="3" t="str">
        <f t="shared" si="236"/>
        <v/>
      </c>
      <c r="F1194" s="3" t="str">
        <f t="shared" si="237"/>
        <v/>
      </c>
      <c r="G1194" s="3" t="str">
        <f t="shared" si="238"/>
        <v/>
      </c>
      <c r="H1194" s="29" t="str">
        <f t="shared" si="239"/>
        <v/>
      </c>
      <c r="I1194" s="3" t="str">
        <f t="shared" si="240"/>
        <v/>
      </c>
      <c r="J1194" s="3" t="str">
        <f t="shared" si="241"/>
        <v/>
      </c>
      <c r="K1194" s="3" t="str">
        <f t="shared" si="242"/>
        <v/>
      </c>
      <c r="L1194" s="29" t="str">
        <f t="shared" si="243"/>
        <v/>
      </c>
      <c r="N1194" s="20" t="str">
        <f>IF(M1194="","",VLOOKUP(M1194,data!E:F,2,0))</f>
        <v/>
      </c>
      <c r="O1194" s="35" t="str">
        <f t="shared" si="244"/>
        <v/>
      </c>
      <c r="P1194" s="5"/>
      <c r="Q1194" s="5"/>
      <c r="R1194" s="22" t="str">
        <f t="shared" si="245"/>
        <v/>
      </c>
      <c r="S1194" s="22" t="str">
        <f t="shared" si="246"/>
        <v/>
      </c>
      <c r="T1194" s="6"/>
      <c r="U1194" s="20" t="str">
        <f>IF(T1194="","",(VLOOKUP(T1194,data!G:H,2,0)))</f>
        <v/>
      </c>
      <c r="W1194" s="22" t="str">
        <f t="shared" si="247"/>
        <v/>
      </c>
    </row>
    <row r="1195" spans="1:23">
      <c r="A1195" s="17" t="str">
        <f>IF(B1195="","",VLOOKUP(B1195,data!C:D,2,0))</f>
        <v/>
      </c>
      <c r="B1195" s="4"/>
      <c r="C1195" s="28"/>
      <c r="D1195" s="3" t="str">
        <f t="shared" si="235"/>
        <v/>
      </c>
      <c r="E1195" s="3" t="str">
        <f t="shared" si="236"/>
        <v/>
      </c>
      <c r="F1195" s="3" t="str">
        <f t="shared" si="237"/>
        <v/>
      </c>
      <c r="G1195" s="3" t="str">
        <f t="shared" si="238"/>
        <v/>
      </c>
      <c r="H1195" s="29" t="str">
        <f t="shared" si="239"/>
        <v/>
      </c>
      <c r="I1195" s="3" t="str">
        <f t="shared" si="240"/>
        <v/>
      </c>
      <c r="J1195" s="3" t="str">
        <f t="shared" si="241"/>
        <v/>
      </c>
      <c r="K1195" s="3" t="str">
        <f t="shared" si="242"/>
        <v/>
      </c>
      <c r="L1195" s="29" t="str">
        <f t="shared" si="243"/>
        <v/>
      </c>
      <c r="N1195" s="20" t="str">
        <f>IF(M1195="","",VLOOKUP(M1195,data!E:F,2,0))</f>
        <v/>
      </c>
      <c r="O1195" s="35" t="str">
        <f t="shared" si="244"/>
        <v/>
      </c>
      <c r="P1195" s="5"/>
      <c r="Q1195" s="5"/>
      <c r="R1195" s="22" t="str">
        <f t="shared" si="245"/>
        <v/>
      </c>
      <c r="S1195" s="22" t="str">
        <f t="shared" si="246"/>
        <v/>
      </c>
      <c r="T1195" s="6"/>
      <c r="U1195" s="20" t="str">
        <f>IF(T1195="","",(VLOOKUP(T1195,data!G:H,2,0)))</f>
        <v/>
      </c>
      <c r="W1195" s="22" t="str">
        <f t="shared" si="247"/>
        <v/>
      </c>
    </row>
    <row r="1196" spans="1:23">
      <c r="A1196" s="17" t="str">
        <f>IF(B1196="","",VLOOKUP(B1196,data!C:D,2,0))</f>
        <v/>
      </c>
      <c r="B1196" s="4"/>
      <c r="C1196" s="28"/>
      <c r="D1196" s="3" t="str">
        <f t="shared" si="235"/>
        <v/>
      </c>
      <c r="E1196" s="3" t="str">
        <f t="shared" si="236"/>
        <v/>
      </c>
      <c r="F1196" s="3" t="str">
        <f t="shared" si="237"/>
        <v/>
      </c>
      <c r="G1196" s="3" t="str">
        <f t="shared" si="238"/>
        <v/>
      </c>
      <c r="H1196" s="29" t="str">
        <f t="shared" si="239"/>
        <v/>
      </c>
      <c r="I1196" s="3" t="str">
        <f t="shared" si="240"/>
        <v/>
      </c>
      <c r="J1196" s="3" t="str">
        <f t="shared" si="241"/>
        <v/>
      </c>
      <c r="K1196" s="3" t="str">
        <f t="shared" si="242"/>
        <v/>
      </c>
      <c r="L1196" s="29" t="str">
        <f t="shared" si="243"/>
        <v/>
      </c>
      <c r="N1196" s="20" t="str">
        <f>IF(M1196="","",VLOOKUP(M1196,data!E:F,2,0))</f>
        <v/>
      </c>
      <c r="O1196" s="35" t="str">
        <f t="shared" si="244"/>
        <v/>
      </c>
      <c r="P1196" s="5"/>
      <c r="Q1196" s="5"/>
      <c r="R1196" s="22" t="str">
        <f t="shared" si="245"/>
        <v/>
      </c>
      <c r="S1196" s="22" t="str">
        <f t="shared" si="246"/>
        <v/>
      </c>
      <c r="T1196" s="6"/>
      <c r="U1196" s="20" t="str">
        <f>IF(T1196="","",(VLOOKUP(T1196,data!G:H,2,0)))</f>
        <v/>
      </c>
      <c r="W1196" s="22" t="str">
        <f t="shared" si="247"/>
        <v/>
      </c>
    </row>
    <row r="1197" spans="1:23">
      <c r="A1197" s="17" t="str">
        <f>IF(B1197="","",VLOOKUP(B1197,data!C:D,2,0))</f>
        <v/>
      </c>
      <c r="B1197" s="4"/>
      <c r="C1197" s="28"/>
      <c r="D1197" s="3" t="str">
        <f t="shared" si="235"/>
        <v/>
      </c>
      <c r="E1197" s="3" t="str">
        <f t="shared" si="236"/>
        <v/>
      </c>
      <c r="F1197" s="3" t="str">
        <f t="shared" si="237"/>
        <v/>
      </c>
      <c r="G1197" s="3" t="str">
        <f t="shared" si="238"/>
        <v/>
      </c>
      <c r="H1197" s="29" t="str">
        <f t="shared" si="239"/>
        <v/>
      </c>
      <c r="I1197" s="3" t="str">
        <f t="shared" si="240"/>
        <v/>
      </c>
      <c r="J1197" s="3" t="str">
        <f t="shared" si="241"/>
        <v/>
      </c>
      <c r="K1197" s="3" t="str">
        <f t="shared" si="242"/>
        <v/>
      </c>
      <c r="L1197" s="29" t="str">
        <f t="shared" si="243"/>
        <v/>
      </c>
      <c r="N1197" s="20" t="str">
        <f>IF(M1197="","",VLOOKUP(M1197,data!E:F,2,0))</f>
        <v/>
      </c>
      <c r="O1197" s="35" t="str">
        <f t="shared" si="244"/>
        <v/>
      </c>
      <c r="P1197" s="5"/>
      <c r="Q1197" s="5"/>
      <c r="R1197" s="22" t="str">
        <f t="shared" si="245"/>
        <v/>
      </c>
      <c r="S1197" s="22" t="str">
        <f t="shared" si="246"/>
        <v/>
      </c>
      <c r="T1197" s="6"/>
      <c r="U1197" s="20" t="str">
        <f>IF(T1197="","",(VLOOKUP(T1197,data!G:H,2,0)))</f>
        <v/>
      </c>
      <c r="W1197" s="22" t="str">
        <f t="shared" si="247"/>
        <v/>
      </c>
    </row>
    <row r="1198" spans="1:23">
      <c r="A1198" s="17" t="str">
        <f>IF(B1198="","",VLOOKUP(B1198,data!C:D,2,0))</f>
        <v/>
      </c>
      <c r="B1198" s="4"/>
      <c r="C1198" s="28"/>
      <c r="D1198" s="3" t="str">
        <f t="shared" si="235"/>
        <v/>
      </c>
      <c r="E1198" s="3" t="str">
        <f t="shared" si="236"/>
        <v/>
      </c>
      <c r="F1198" s="3" t="str">
        <f t="shared" si="237"/>
        <v/>
      </c>
      <c r="G1198" s="3" t="str">
        <f t="shared" si="238"/>
        <v/>
      </c>
      <c r="H1198" s="29" t="str">
        <f t="shared" si="239"/>
        <v/>
      </c>
      <c r="I1198" s="3" t="str">
        <f t="shared" si="240"/>
        <v/>
      </c>
      <c r="J1198" s="3" t="str">
        <f t="shared" si="241"/>
        <v/>
      </c>
      <c r="K1198" s="3" t="str">
        <f t="shared" si="242"/>
        <v/>
      </c>
      <c r="L1198" s="29" t="str">
        <f t="shared" si="243"/>
        <v/>
      </c>
      <c r="N1198" s="20" t="str">
        <f>IF(M1198="","",VLOOKUP(M1198,data!E:F,2,0))</f>
        <v/>
      </c>
      <c r="O1198" s="35" t="str">
        <f t="shared" si="244"/>
        <v/>
      </c>
      <c r="P1198" s="5"/>
      <c r="Q1198" s="5"/>
      <c r="R1198" s="22" t="str">
        <f t="shared" si="245"/>
        <v/>
      </c>
      <c r="S1198" s="22" t="str">
        <f t="shared" si="246"/>
        <v/>
      </c>
      <c r="T1198" s="6"/>
      <c r="U1198" s="20" t="str">
        <f>IF(T1198="","",(VLOOKUP(T1198,data!G:H,2,0)))</f>
        <v/>
      </c>
      <c r="W1198" s="22" t="str">
        <f t="shared" si="247"/>
        <v/>
      </c>
    </row>
    <row r="1199" spans="1:23">
      <c r="A1199" s="17" t="str">
        <f>IF(B1199="","",VLOOKUP(B1199,data!C:D,2,0))</f>
        <v/>
      </c>
      <c r="B1199" s="4"/>
      <c r="C1199" s="28"/>
      <c r="D1199" s="3" t="str">
        <f t="shared" si="235"/>
        <v/>
      </c>
      <c r="E1199" s="3" t="str">
        <f t="shared" si="236"/>
        <v/>
      </c>
      <c r="F1199" s="3" t="str">
        <f t="shared" si="237"/>
        <v/>
      </c>
      <c r="G1199" s="3" t="str">
        <f t="shared" si="238"/>
        <v/>
      </c>
      <c r="H1199" s="29" t="str">
        <f t="shared" si="239"/>
        <v/>
      </c>
      <c r="I1199" s="3" t="str">
        <f t="shared" si="240"/>
        <v/>
      </c>
      <c r="J1199" s="3" t="str">
        <f t="shared" si="241"/>
        <v/>
      </c>
      <c r="K1199" s="3" t="str">
        <f t="shared" si="242"/>
        <v/>
      </c>
      <c r="L1199" s="29" t="str">
        <f t="shared" si="243"/>
        <v/>
      </c>
      <c r="N1199" s="20" t="str">
        <f>IF(M1199="","",VLOOKUP(M1199,data!E:F,2,0))</f>
        <v/>
      </c>
      <c r="O1199" s="35" t="str">
        <f t="shared" si="244"/>
        <v/>
      </c>
      <c r="P1199" s="5"/>
      <c r="Q1199" s="5"/>
      <c r="R1199" s="22" t="str">
        <f t="shared" si="245"/>
        <v/>
      </c>
      <c r="S1199" s="22" t="str">
        <f t="shared" si="246"/>
        <v/>
      </c>
      <c r="T1199" s="6"/>
      <c r="U1199" s="20" t="str">
        <f>IF(T1199="","",(VLOOKUP(T1199,data!G:H,2,0)))</f>
        <v/>
      </c>
      <c r="W1199" s="22" t="str">
        <f t="shared" si="247"/>
        <v/>
      </c>
    </row>
    <row r="1200" spans="1:23">
      <c r="A1200" s="17" t="str">
        <f>IF(B1200="","",VLOOKUP(B1200,data!C:D,2,0))</f>
        <v/>
      </c>
      <c r="B1200" s="4"/>
      <c r="C1200" s="28"/>
      <c r="D1200" s="3" t="str">
        <f t="shared" si="235"/>
        <v/>
      </c>
      <c r="E1200" s="3" t="str">
        <f t="shared" si="236"/>
        <v/>
      </c>
      <c r="F1200" s="3" t="str">
        <f t="shared" si="237"/>
        <v/>
      </c>
      <c r="G1200" s="3" t="str">
        <f t="shared" si="238"/>
        <v/>
      </c>
      <c r="H1200" s="29" t="str">
        <f t="shared" si="239"/>
        <v/>
      </c>
      <c r="I1200" s="3" t="str">
        <f t="shared" si="240"/>
        <v/>
      </c>
      <c r="J1200" s="3" t="str">
        <f t="shared" si="241"/>
        <v/>
      </c>
      <c r="K1200" s="3" t="str">
        <f t="shared" si="242"/>
        <v/>
      </c>
      <c r="L1200" s="29" t="str">
        <f t="shared" si="243"/>
        <v/>
      </c>
      <c r="N1200" s="20" t="str">
        <f>IF(M1200="","",VLOOKUP(M1200,data!E:F,2,0))</f>
        <v/>
      </c>
      <c r="O1200" s="35" t="str">
        <f t="shared" si="244"/>
        <v/>
      </c>
      <c r="P1200" s="5"/>
      <c r="Q1200" s="5"/>
      <c r="R1200" s="22" t="str">
        <f t="shared" si="245"/>
        <v/>
      </c>
      <c r="S1200" s="22" t="str">
        <f t="shared" si="246"/>
        <v/>
      </c>
      <c r="T1200" s="6"/>
      <c r="U1200" s="20" t="str">
        <f>IF(T1200="","",(VLOOKUP(T1200,data!G:H,2,0)))</f>
        <v/>
      </c>
      <c r="W1200" s="22" t="str">
        <f t="shared" si="247"/>
        <v/>
      </c>
    </row>
    <row r="1201" spans="1:23">
      <c r="A1201" s="17" t="str">
        <f>IF(B1201="","",VLOOKUP(B1201,data!C:D,2,0))</f>
        <v/>
      </c>
      <c r="B1201" s="4"/>
      <c r="C1201" s="28"/>
      <c r="D1201" s="3" t="str">
        <f t="shared" si="235"/>
        <v/>
      </c>
      <c r="E1201" s="3" t="str">
        <f t="shared" si="236"/>
        <v/>
      </c>
      <c r="F1201" s="3" t="str">
        <f t="shared" si="237"/>
        <v/>
      </c>
      <c r="G1201" s="3" t="str">
        <f t="shared" si="238"/>
        <v/>
      </c>
      <c r="H1201" s="29" t="str">
        <f t="shared" si="239"/>
        <v/>
      </c>
      <c r="I1201" s="3" t="str">
        <f t="shared" si="240"/>
        <v/>
      </c>
      <c r="J1201" s="3" t="str">
        <f t="shared" si="241"/>
        <v/>
      </c>
      <c r="K1201" s="3" t="str">
        <f t="shared" si="242"/>
        <v/>
      </c>
      <c r="L1201" s="29" t="str">
        <f t="shared" si="243"/>
        <v/>
      </c>
      <c r="N1201" s="20" t="str">
        <f>IF(M1201="","",VLOOKUP(M1201,data!E:F,2,0))</f>
        <v/>
      </c>
      <c r="O1201" s="35" t="str">
        <f t="shared" si="244"/>
        <v/>
      </c>
      <c r="P1201" s="5"/>
      <c r="Q1201" s="5"/>
      <c r="R1201" s="22" t="str">
        <f t="shared" si="245"/>
        <v/>
      </c>
      <c r="S1201" s="22" t="str">
        <f t="shared" si="246"/>
        <v/>
      </c>
      <c r="T1201" s="6"/>
      <c r="U1201" s="20" t="str">
        <f>IF(T1201="","",(VLOOKUP(T1201,data!G:H,2,0)))</f>
        <v/>
      </c>
      <c r="W1201" s="22" t="str">
        <f t="shared" si="247"/>
        <v/>
      </c>
    </row>
    <row r="1202" spans="1:23">
      <c r="A1202" s="17" t="str">
        <f>IF(B1202="","",VLOOKUP(B1202,data!C:D,2,0))</f>
        <v/>
      </c>
      <c r="B1202" s="4"/>
      <c r="C1202" s="28"/>
      <c r="D1202" s="3" t="str">
        <f t="shared" si="235"/>
        <v/>
      </c>
      <c r="E1202" s="3" t="str">
        <f t="shared" si="236"/>
        <v/>
      </c>
      <c r="F1202" s="3" t="str">
        <f t="shared" si="237"/>
        <v/>
      </c>
      <c r="G1202" s="3" t="str">
        <f t="shared" si="238"/>
        <v/>
      </c>
      <c r="H1202" s="29" t="str">
        <f t="shared" si="239"/>
        <v/>
      </c>
      <c r="I1202" s="3" t="str">
        <f t="shared" si="240"/>
        <v/>
      </c>
      <c r="J1202" s="3" t="str">
        <f t="shared" si="241"/>
        <v/>
      </c>
      <c r="K1202" s="3" t="str">
        <f t="shared" si="242"/>
        <v/>
      </c>
      <c r="L1202" s="29" t="str">
        <f t="shared" si="243"/>
        <v/>
      </c>
      <c r="N1202" s="20" t="str">
        <f>IF(M1202="","",VLOOKUP(M1202,data!E:F,2,0))</f>
        <v/>
      </c>
      <c r="O1202" s="35" t="str">
        <f t="shared" si="244"/>
        <v/>
      </c>
      <c r="P1202" s="5"/>
      <c r="Q1202" s="5"/>
      <c r="R1202" s="22" t="str">
        <f t="shared" si="245"/>
        <v/>
      </c>
      <c r="S1202" s="22" t="str">
        <f t="shared" si="246"/>
        <v/>
      </c>
      <c r="T1202" s="6"/>
      <c r="U1202" s="20" t="str">
        <f>IF(T1202="","",(VLOOKUP(T1202,data!G:H,2,0)))</f>
        <v/>
      </c>
      <c r="W1202" s="22" t="str">
        <f t="shared" si="247"/>
        <v/>
      </c>
    </row>
    <row r="1203" spans="1:23">
      <c r="A1203" s="17" t="str">
        <f>IF(B1203="","",VLOOKUP(B1203,data!C:D,2,0))</f>
        <v/>
      </c>
      <c r="B1203" s="4"/>
      <c r="C1203" s="28"/>
      <c r="D1203" s="3" t="str">
        <f t="shared" si="235"/>
        <v/>
      </c>
      <c r="E1203" s="3" t="str">
        <f t="shared" si="236"/>
        <v/>
      </c>
      <c r="F1203" s="3" t="str">
        <f t="shared" si="237"/>
        <v/>
      </c>
      <c r="G1203" s="3" t="str">
        <f t="shared" si="238"/>
        <v/>
      </c>
      <c r="H1203" s="29" t="str">
        <f t="shared" si="239"/>
        <v/>
      </c>
      <c r="I1203" s="3" t="str">
        <f t="shared" si="240"/>
        <v/>
      </c>
      <c r="J1203" s="3" t="str">
        <f t="shared" si="241"/>
        <v/>
      </c>
      <c r="K1203" s="3" t="str">
        <f t="shared" si="242"/>
        <v/>
      </c>
      <c r="L1203" s="29" t="str">
        <f t="shared" si="243"/>
        <v/>
      </c>
      <c r="N1203" s="20" t="str">
        <f>IF(M1203="","",VLOOKUP(M1203,data!E:F,2,0))</f>
        <v/>
      </c>
      <c r="O1203" s="35" t="str">
        <f t="shared" si="244"/>
        <v/>
      </c>
      <c r="P1203" s="5"/>
      <c r="Q1203" s="5"/>
      <c r="R1203" s="22" t="str">
        <f t="shared" si="245"/>
        <v/>
      </c>
      <c r="S1203" s="22" t="str">
        <f t="shared" si="246"/>
        <v/>
      </c>
      <c r="T1203" s="6"/>
      <c r="U1203" s="20" t="str">
        <f>IF(T1203="","",(VLOOKUP(T1203,data!G:H,2,0)))</f>
        <v/>
      </c>
      <c r="W1203" s="22" t="str">
        <f t="shared" si="247"/>
        <v/>
      </c>
    </row>
    <row r="1204" spans="1:23">
      <c r="A1204" s="17" t="str">
        <f>IF(B1204="","",VLOOKUP(B1204,data!C:D,2,0))</f>
        <v/>
      </c>
      <c r="B1204" s="4"/>
      <c r="C1204" s="28"/>
      <c r="D1204" s="3" t="str">
        <f t="shared" si="235"/>
        <v/>
      </c>
      <c r="E1204" s="3" t="str">
        <f t="shared" si="236"/>
        <v/>
      </c>
      <c r="F1204" s="3" t="str">
        <f t="shared" si="237"/>
        <v/>
      </c>
      <c r="G1204" s="3" t="str">
        <f t="shared" si="238"/>
        <v/>
      </c>
      <c r="H1204" s="29" t="str">
        <f t="shared" si="239"/>
        <v/>
      </c>
      <c r="I1204" s="3" t="str">
        <f t="shared" si="240"/>
        <v/>
      </c>
      <c r="J1204" s="3" t="str">
        <f t="shared" si="241"/>
        <v/>
      </c>
      <c r="K1204" s="3" t="str">
        <f t="shared" si="242"/>
        <v/>
      </c>
      <c r="L1204" s="29" t="str">
        <f t="shared" si="243"/>
        <v/>
      </c>
      <c r="N1204" s="20" t="str">
        <f>IF(M1204="","",VLOOKUP(M1204,data!E:F,2,0))</f>
        <v/>
      </c>
      <c r="O1204" s="35" t="str">
        <f t="shared" si="244"/>
        <v/>
      </c>
      <c r="P1204" s="5"/>
      <c r="Q1204" s="5"/>
      <c r="R1204" s="22" t="str">
        <f t="shared" si="245"/>
        <v/>
      </c>
      <c r="S1204" s="22" t="str">
        <f t="shared" si="246"/>
        <v/>
      </c>
      <c r="T1204" s="6"/>
      <c r="U1204" s="20" t="str">
        <f>IF(T1204="","",(VLOOKUP(T1204,data!G:H,2,0)))</f>
        <v/>
      </c>
      <c r="W1204" s="22" t="str">
        <f t="shared" si="247"/>
        <v/>
      </c>
    </row>
    <row r="1205" spans="1:23">
      <c r="A1205" s="17" t="str">
        <f>IF(B1205="","",VLOOKUP(B1205,data!C:D,2,0))</f>
        <v/>
      </c>
      <c r="B1205" s="4"/>
      <c r="C1205" s="28"/>
      <c r="D1205" s="3" t="str">
        <f t="shared" si="235"/>
        <v/>
      </c>
      <c r="E1205" s="3" t="str">
        <f t="shared" si="236"/>
        <v/>
      </c>
      <c r="F1205" s="3" t="str">
        <f t="shared" si="237"/>
        <v/>
      </c>
      <c r="G1205" s="3" t="str">
        <f t="shared" si="238"/>
        <v/>
      </c>
      <c r="H1205" s="29" t="str">
        <f t="shared" si="239"/>
        <v/>
      </c>
      <c r="I1205" s="3" t="str">
        <f t="shared" si="240"/>
        <v/>
      </c>
      <c r="J1205" s="3" t="str">
        <f t="shared" si="241"/>
        <v/>
      </c>
      <c r="K1205" s="3" t="str">
        <f t="shared" si="242"/>
        <v/>
      </c>
      <c r="L1205" s="29" t="str">
        <f t="shared" si="243"/>
        <v/>
      </c>
      <c r="N1205" s="20" t="str">
        <f>IF(M1205="","",VLOOKUP(M1205,data!E:F,2,0))</f>
        <v/>
      </c>
      <c r="O1205" s="35" t="str">
        <f t="shared" si="244"/>
        <v/>
      </c>
      <c r="P1205" s="5"/>
      <c r="Q1205" s="5"/>
      <c r="R1205" s="22" t="str">
        <f t="shared" si="245"/>
        <v/>
      </c>
      <c r="S1205" s="22" t="str">
        <f t="shared" si="246"/>
        <v/>
      </c>
      <c r="T1205" s="6"/>
      <c r="U1205" s="20" t="str">
        <f>IF(T1205="","",(VLOOKUP(T1205,data!G:H,2,0)))</f>
        <v/>
      </c>
      <c r="W1205" s="22" t="str">
        <f t="shared" si="247"/>
        <v/>
      </c>
    </row>
    <row r="1206" spans="1:23">
      <c r="A1206" s="17" t="str">
        <f>IF(B1206="","",VLOOKUP(B1206,data!C:D,2,0))</f>
        <v/>
      </c>
      <c r="B1206" s="4"/>
      <c r="C1206" s="28"/>
      <c r="D1206" s="3" t="str">
        <f t="shared" si="235"/>
        <v/>
      </c>
      <c r="E1206" s="3" t="str">
        <f t="shared" si="236"/>
        <v/>
      </c>
      <c r="F1206" s="3" t="str">
        <f t="shared" si="237"/>
        <v/>
      </c>
      <c r="G1206" s="3" t="str">
        <f t="shared" si="238"/>
        <v/>
      </c>
      <c r="H1206" s="29" t="str">
        <f t="shared" si="239"/>
        <v/>
      </c>
      <c r="I1206" s="3" t="str">
        <f t="shared" si="240"/>
        <v/>
      </c>
      <c r="J1206" s="3" t="str">
        <f t="shared" si="241"/>
        <v/>
      </c>
      <c r="K1206" s="3" t="str">
        <f t="shared" si="242"/>
        <v/>
      </c>
      <c r="L1206" s="29" t="str">
        <f t="shared" si="243"/>
        <v/>
      </c>
      <c r="N1206" s="20" t="str">
        <f>IF(M1206="","",VLOOKUP(M1206,data!E:F,2,0))</f>
        <v/>
      </c>
      <c r="O1206" s="35" t="str">
        <f t="shared" si="244"/>
        <v/>
      </c>
      <c r="P1206" s="5"/>
      <c r="Q1206" s="5"/>
      <c r="R1206" s="22" t="str">
        <f t="shared" si="245"/>
        <v/>
      </c>
      <c r="S1206" s="22" t="str">
        <f t="shared" si="246"/>
        <v/>
      </c>
      <c r="T1206" s="6"/>
      <c r="U1206" s="20" t="str">
        <f>IF(T1206="","",(VLOOKUP(T1206,data!G:H,2,0)))</f>
        <v/>
      </c>
      <c r="W1206" s="22" t="str">
        <f t="shared" si="247"/>
        <v/>
      </c>
    </row>
    <row r="1207" spans="1:23">
      <c r="A1207" s="17" t="str">
        <f>IF(B1207="","",VLOOKUP(B1207,data!C:D,2,0))</f>
        <v/>
      </c>
      <c r="B1207" s="4"/>
      <c r="C1207" s="28"/>
      <c r="D1207" s="3" t="str">
        <f t="shared" si="235"/>
        <v/>
      </c>
      <c r="E1207" s="3" t="str">
        <f t="shared" si="236"/>
        <v/>
      </c>
      <c r="F1207" s="3" t="str">
        <f t="shared" si="237"/>
        <v/>
      </c>
      <c r="G1207" s="3" t="str">
        <f t="shared" si="238"/>
        <v/>
      </c>
      <c r="H1207" s="29" t="str">
        <f t="shared" si="239"/>
        <v/>
      </c>
      <c r="I1207" s="3" t="str">
        <f t="shared" si="240"/>
        <v/>
      </c>
      <c r="J1207" s="3" t="str">
        <f t="shared" si="241"/>
        <v/>
      </c>
      <c r="K1207" s="3" t="str">
        <f t="shared" si="242"/>
        <v/>
      </c>
      <c r="L1207" s="29" t="str">
        <f t="shared" si="243"/>
        <v/>
      </c>
      <c r="N1207" s="20" t="str">
        <f>IF(M1207="","",VLOOKUP(M1207,data!E:F,2,0))</f>
        <v/>
      </c>
      <c r="O1207" s="35" t="str">
        <f t="shared" si="244"/>
        <v/>
      </c>
      <c r="P1207" s="5"/>
      <c r="Q1207" s="5"/>
      <c r="R1207" s="22" t="str">
        <f t="shared" si="245"/>
        <v/>
      </c>
      <c r="S1207" s="22" t="str">
        <f t="shared" si="246"/>
        <v/>
      </c>
      <c r="T1207" s="6"/>
      <c r="U1207" s="20" t="str">
        <f>IF(T1207="","",(VLOOKUP(T1207,data!G:H,2,0)))</f>
        <v/>
      </c>
      <c r="W1207" s="22" t="str">
        <f t="shared" si="247"/>
        <v/>
      </c>
    </row>
    <row r="1208" spans="1:23">
      <c r="A1208" s="17" t="str">
        <f>IF(B1208="","",VLOOKUP(B1208,data!C:D,2,0))</f>
        <v/>
      </c>
      <c r="B1208" s="4"/>
      <c r="C1208" s="28"/>
      <c r="D1208" s="3" t="str">
        <f t="shared" si="235"/>
        <v/>
      </c>
      <c r="E1208" s="3" t="str">
        <f t="shared" si="236"/>
        <v/>
      </c>
      <c r="F1208" s="3" t="str">
        <f t="shared" si="237"/>
        <v/>
      </c>
      <c r="G1208" s="3" t="str">
        <f t="shared" si="238"/>
        <v/>
      </c>
      <c r="H1208" s="29" t="str">
        <f t="shared" si="239"/>
        <v/>
      </c>
      <c r="I1208" s="3" t="str">
        <f t="shared" si="240"/>
        <v/>
      </c>
      <c r="J1208" s="3" t="str">
        <f t="shared" si="241"/>
        <v/>
      </c>
      <c r="K1208" s="3" t="str">
        <f t="shared" si="242"/>
        <v/>
      </c>
      <c r="L1208" s="29" t="str">
        <f t="shared" si="243"/>
        <v/>
      </c>
      <c r="N1208" s="20" t="str">
        <f>IF(M1208="","",VLOOKUP(M1208,data!E:F,2,0))</f>
        <v/>
      </c>
      <c r="O1208" s="35" t="str">
        <f t="shared" si="244"/>
        <v/>
      </c>
      <c r="P1208" s="5"/>
      <c r="Q1208" s="5"/>
      <c r="R1208" s="22" t="str">
        <f t="shared" si="245"/>
        <v/>
      </c>
      <c r="S1208" s="22" t="str">
        <f t="shared" si="246"/>
        <v/>
      </c>
      <c r="T1208" s="6"/>
      <c r="U1208" s="20" t="str">
        <f>IF(T1208="","",(VLOOKUP(T1208,data!G:H,2,0)))</f>
        <v/>
      </c>
      <c r="W1208" s="22" t="str">
        <f t="shared" si="247"/>
        <v/>
      </c>
    </row>
    <row r="1209" spans="1:23">
      <c r="A1209" s="17" t="str">
        <f>IF(B1209="","",VLOOKUP(B1209,data!C:D,2,0))</f>
        <v/>
      </c>
      <c r="B1209" s="4"/>
      <c r="C1209" s="28"/>
      <c r="D1209" s="3" t="str">
        <f t="shared" si="235"/>
        <v/>
      </c>
      <c r="E1209" s="3" t="str">
        <f t="shared" si="236"/>
        <v/>
      </c>
      <c r="F1209" s="3" t="str">
        <f t="shared" si="237"/>
        <v/>
      </c>
      <c r="G1209" s="3" t="str">
        <f t="shared" si="238"/>
        <v/>
      </c>
      <c r="H1209" s="29" t="str">
        <f t="shared" si="239"/>
        <v/>
      </c>
      <c r="I1209" s="3" t="str">
        <f t="shared" si="240"/>
        <v/>
      </c>
      <c r="J1209" s="3" t="str">
        <f t="shared" si="241"/>
        <v/>
      </c>
      <c r="K1209" s="3" t="str">
        <f t="shared" si="242"/>
        <v/>
      </c>
      <c r="L1209" s="29" t="str">
        <f t="shared" si="243"/>
        <v/>
      </c>
      <c r="N1209" s="20" t="str">
        <f>IF(M1209="","",VLOOKUP(M1209,data!E:F,2,0))</f>
        <v/>
      </c>
      <c r="O1209" s="35" t="str">
        <f t="shared" si="244"/>
        <v/>
      </c>
      <c r="P1209" s="5"/>
      <c r="Q1209" s="5"/>
      <c r="R1209" s="22" t="str">
        <f t="shared" si="245"/>
        <v/>
      </c>
      <c r="S1209" s="22" t="str">
        <f t="shared" si="246"/>
        <v/>
      </c>
      <c r="T1209" s="6"/>
      <c r="U1209" s="20" t="str">
        <f>IF(T1209="","",(VLOOKUP(T1209,data!G:H,2,0)))</f>
        <v/>
      </c>
      <c r="W1209" s="22" t="str">
        <f t="shared" si="247"/>
        <v/>
      </c>
    </row>
    <row r="1210" spans="1:23">
      <c r="A1210" s="17" t="str">
        <f>IF(B1210="","",VLOOKUP(B1210,data!C:D,2,0))</f>
        <v/>
      </c>
      <c r="B1210" s="4"/>
      <c r="C1210" s="28"/>
      <c r="D1210" s="3" t="str">
        <f t="shared" si="235"/>
        <v/>
      </c>
      <c r="E1210" s="3" t="str">
        <f t="shared" si="236"/>
        <v/>
      </c>
      <c r="F1210" s="3" t="str">
        <f t="shared" si="237"/>
        <v/>
      </c>
      <c r="G1210" s="3" t="str">
        <f t="shared" si="238"/>
        <v/>
      </c>
      <c r="H1210" s="29" t="str">
        <f t="shared" si="239"/>
        <v/>
      </c>
      <c r="I1210" s="3" t="str">
        <f t="shared" si="240"/>
        <v/>
      </c>
      <c r="J1210" s="3" t="str">
        <f t="shared" si="241"/>
        <v/>
      </c>
      <c r="K1210" s="3" t="str">
        <f t="shared" si="242"/>
        <v/>
      </c>
      <c r="L1210" s="29" t="str">
        <f t="shared" si="243"/>
        <v/>
      </c>
      <c r="N1210" s="20" t="str">
        <f>IF(M1210="","",VLOOKUP(M1210,data!E:F,2,0))</f>
        <v/>
      </c>
      <c r="O1210" s="35" t="str">
        <f t="shared" si="244"/>
        <v/>
      </c>
      <c r="P1210" s="5"/>
      <c r="Q1210" s="5"/>
      <c r="R1210" s="22" t="str">
        <f t="shared" si="245"/>
        <v/>
      </c>
      <c r="S1210" s="22" t="str">
        <f t="shared" si="246"/>
        <v/>
      </c>
      <c r="T1210" s="6"/>
      <c r="U1210" s="20" t="str">
        <f>IF(T1210="","",(VLOOKUP(T1210,data!G:H,2,0)))</f>
        <v/>
      </c>
      <c r="W1210" s="22" t="str">
        <f t="shared" si="247"/>
        <v/>
      </c>
    </row>
    <row r="1211" spans="1:23">
      <c r="A1211" s="17" t="str">
        <f>IF(B1211="","",VLOOKUP(B1211,data!C:D,2,0))</f>
        <v/>
      </c>
      <c r="B1211" s="4"/>
      <c r="C1211" s="28"/>
      <c r="D1211" s="3" t="str">
        <f t="shared" si="235"/>
        <v/>
      </c>
      <c r="E1211" s="3" t="str">
        <f t="shared" si="236"/>
        <v/>
      </c>
      <c r="F1211" s="3" t="str">
        <f t="shared" si="237"/>
        <v/>
      </c>
      <c r="G1211" s="3" t="str">
        <f t="shared" si="238"/>
        <v/>
      </c>
      <c r="H1211" s="29" t="str">
        <f t="shared" si="239"/>
        <v/>
      </c>
      <c r="I1211" s="3" t="str">
        <f t="shared" si="240"/>
        <v/>
      </c>
      <c r="J1211" s="3" t="str">
        <f t="shared" si="241"/>
        <v/>
      </c>
      <c r="K1211" s="3" t="str">
        <f t="shared" si="242"/>
        <v/>
      </c>
      <c r="L1211" s="29" t="str">
        <f t="shared" si="243"/>
        <v/>
      </c>
      <c r="N1211" s="20" t="str">
        <f>IF(M1211="","",VLOOKUP(M1211,data!E:F,2,0))</f>
        <v/>
      </c>
      <c r="O1211" s="35" t="str">
        <f t="shared" si="244"/>
        <v/>
      </c>
      <c r="P1211" s="5"/>
      <c r="Q1211" s="5"/>
      <c r="R1211" s="22" t="str">
        <f t="shared" si="245"/>
        <v/>
      </c>
      <c r="S1211" s="22" t="str">
        <f t="shared" si="246"/>
        <v/>
      </c>
      <c r="T1211" s="6"/>
      <c r="U1211" s="20" t="str">
        <f>IF(T1211="","",(VLOOKUP(T1211,data!G:H,2,0)))</f>
        <v/>
      </c>
      <c r="W1211" s="22" t="str">
        <f t="shared" si="247"/>
        <v/>
      </c>
    </row>
    <row r="1212" spans="1:23">
      <c r="A1212" s="17" t="str">
        <f>IF(B1212="","",VLOOKUP(B1212,data!C:D,2,0))</f>
        <v/>
      </c>
      <c r="B1212" s="4"/>
      <c r="C1212" s="28"/>
      <c r="D1212" s="3" t="str">
        <f t="shared" si="235"/>
        <v/>
      </c>
      <c r="E1212" s="3" t="str">
        <f t="shared" si="236"/>
        <v/>
      </c>
      <c r="F1212" s="3" t="str">
        <f t="shared" si="237"/>
        <v/>
      </c>
      <c r="G1212" s="3" t="str">
        <f t="shared" si="238"/>
        <v/>
      </c>
      <c r="H1212" s="29" t="str">
        <f t="shared" si="239"/>
        <v/>
      </c>
      <c r="I1212" s="3" t="str">
        <f t="shared" si="240"/>
        <v/>
      </c>
      <c r="J1212" s="3" t="str">
        <f t="shared" si="241"/>
        <v/>
      </c>
      <c r="K1212" s="3" t="str">
        <f t="shared" si="242"/>
        <v/>
      </c>
      <c r="L1212" s="29" t="str">
        <f t="shared" si="243"/>
        <v/>
      </c>
      <c r="N1212" s="20" t="str">
        <f>IF(M1212="","",VLOOKUP(M1212,data!E:F,2,0))</f>
        <v/>
      </c>
      <c r="O1212" s="35" t="str">
        <f t="shared" si="244"/>
        <v/>
      </c>
      <c r="P1212" s="5"/>
      <c r="Q1212" s="5"/>
      <c r="R1212" s="22" t="str">
        <f t="shared" si="245"/>
        <v/>
      </c>
      <c r="S1212" s="22" t="str">
        <f t="shared" si="246"/>
        <v/>
      </c>
      <c r="T1212" s="6"/>
      <c r="U1212" s="20" t="str">
        <f>IF(T1212="","",(VLOOKUP(T1212,data!G:H,2,0)))</f>
        <v/>
      </c>
      <c r="W1212" s="22" t="str">
        <f t="shared" si="247"/>
        <v/>
      </c>
    </row>
    <row r="1213" spans="1:23">
      <c r="A1213" s="17" t="str">
        <f>IF(B1213="","",VLOOKUP(B1213,data!C:D,2,0))</f>
        <v/>
      </c>
      <c r="B1213" s="4"/>
      <c r="C1213" s="28"/>
      <c r="D1213" s="3" t="str">
        <f t="shared" si="235"/>
        <v/>
      </c>
      <c r="E1213" s="3" t="str">
        <f t="shared" si="236"/>
        <v/>
      </c>
      <c r="F1213" s="3" t="str">
        <f t="shared" si="237"/>
        <v/>
      </c>
      <c r="G1213" s="3" t="str">
        <f t="shared" si="238"/>
        <v/>
      </c>
      <c r="H1213" s="29" t="str">
        <f t="shared" si="239"/>
        <v/>
      </c>
      <c r="I1213" s="3" t="str">
        <f t="shared" si="240"/>
        <v/>
      </c>
      <c r="J1213" s="3" t="str">
        <f t="shared" si="241"/>
        <v/>
      </c>
      <c r="K1213" s="3" t="str">
        <f t="shared" si="242"/>
        <v/>
      </c>
      <c r="L1213" s="29" t="str">
        <f t="shared" si="243"/>
        <v/>
      </c>
      <c r="N1213" s="20" t="str">
        <f>IF(M1213="","",VLOOKUP(M1213,data!E:F,2,0))</f>
        <v/>
      </c>
      <c r="O1213" s="35" t="str">
        <f t="shared" si="244"/>
        <v/>
      </c>
      <c r="P1213" s="5"/>
      <c r="Q1213" s="5"/>
      <c r="R1213" s="22" t="str">
        <f t="shared" si="245"/>
        <v/>
      </c>
      <c r="S1213" s="22" t="str">
        <f t="shared" si="246"/>
        <v/>
      </c>
      <c r="T1213" s="6"/>
      <c r="U1213" s="20" t="str">
        <f>IF(T1213="","",(VLOOKUP(T1213,data!G:H,2,0)))</f>
        <v/>
      </c>
      <c r="W1213" s="22" t="str">
        <f t="shared" si="247"/>
        <v/>
      </c>
    </row>
    <row r="1214" spans="1:23">
      <c r="A1214" s="17" t="str">
        <f>IF(B1214="","",VLOOKUP(B1214,data!C:D,2,0))</f>
        <v/>
      </c>
      <c r="B1214" s="4"/>
      <c r="C1214" s="28"/>
      <c r="D1214" s="3" t="str">
        <f t="shared" si="235"/>
        <v/>
      </c>
      <c r="E1214" s="3" t="str">
        <f t="shared" si="236"/>
        <v/>
      </c>
      <c r="F1214" s="3" t="str">
        <f t="shared" si="237"/>
        <v/>
      </c>
      <c r="G1214" s="3" t="str">
        <f t="shared" si="238"/>
        <v/>
      </c>
      <c r="H1214" s="29" t="str">
        <f t="shared" si="239"/>
        <v/>
      </c>
      <c r="I1214" s="3" t="str">
        <f t="shared" si="240"/>
        <v/>
      </c>
      <c r="J1214" s="3" t="str">
        <f t="shared" si="241"/>
        <v/>
      </c>
      <c r="K1214" s="3" t="str">
        <f t="shared" si="242"/>
        <v/>
      </c>
      <c r="L1214" s="29" t="str">
        <f t="shared" si="243"/>
        <v/>
      </c>
      <c r="N1214" s="20" t="str">
        <f>IF(M1214="","",VLOOKUP(M1214,data!E:F,2,0))</f>
        <v/>
      </c>
      <c r="O1214" s="35" t="str">
        <f t="shared" si="244"/>
        <v/>
      </c>
      <c r="P1214" s="5"/>
      <c r="Q1214" s="5"/>
      <c r="R1214" s="22" t="str">
        <f t="shared" si="245"/>
        <v/>
      </c>
      <c r="S1214" s="22" t="str">
        <f t="shared" si="246"/>
        <v/>
      </c>
      <c r="T1214" s="6"/>
      <c r="U1214" s="20" t="str">
        <f>IF(T1214="","",(VLOOKUP(T1214,data!G:H,2,0)))</f>
        <v/>
      </c>
      <c r="W1214" s="22" t="str">
        <f t="shared" si="247"/>
        <v/>
      </c>
    </row>
    <row r="1215" spans="1:23">
      <c r="A1215" s="17" t="str">
        <f>IF(B1215="","",VLOOKUP(B1215,data!C:D,2,0))</f>
        <v/>
      </c>
      <c r="B1215" s="4"/>
      <c r="C1215" s="28"/>
      <c r="D1215" s="3" t="str">
        <f t="shared" si="235"/>
        <v/>
      </c>
      <c r="E1215" s="3" t="str">
        <f t="shared" si="236"/>
        <v/>
      </c>
      <c r="F1215" s="3" t="str">
        <f t="shared" si="237"/>
        <v/>
      </c>
      <c r="G1215" s="3" t="str">
        <f t="shared" si="238"/>
        <v/>
      </c>
      <c r="H1215" s="29" t="str">
        <f t="shared" si="239"/>
        <v/>
      </c>
      <c r="I1215" s="3" t="str">
        <f t="shared" si="240"/>
        <v/>
      </c>
      <c r="J1215" s="3" t="str">
        <f t="shared" si="241"/>
        <v/>
      </c>
      <c r="K1215" s="3" t="str">
        <f t="shared" si="242"/>
        <v/>
      </c>
      <c r="L1215" s="29" t="str">
        <f t="shared" si="243"/>
        <v/>
      </c>
      <c r="N1215" s="20" t="str">
        <f>IF(M1215="","",VLOOKUP(M1215,data!E:F,2,0))</f>
        <v/>
      </c>
      <c r="O1215" s="35" t="str">
        <f t="shared" si="244"/>
        <v/>
      </c>
      <c r="P1215" s="5"/>
      <c r="Q1215" s="5"/>
      <c r="R1215" s="22" t="str">
        <f t="shared" si="245"/>
        <v/>
      </c>
      <c r="S1215" s="22" t="str">
        <f t="shared" si="246"/>
        <v/>
      </c>
      <c r="T1215" s="6"/>
      <c r="U1215" s="20" t="str">
        <f>IF(T1215="","",(VLOOKUP(T1215,data!G:H,2,0)))</f>
        <v/>
      </c>
      <c r="W1215" s="22" t="str">
        <f t="shared" si="247"/>
        <v/>
      </c>
    </row>
    <row r="1216" spans="1:23">
      <c r="A1216" s="17" t="str">
        <f>IF(B1216="","",VLOOKUP(B1216,data!C:D,2,0))</f>
        <v/>
      </c>
      <c r="B1216" s="4"/>
      <c r="C1216" s="28"/>
      <c r="D1216" s="3" t="str">
        <f t="shared" si="235"/>
        <v/>
      </c>
      <c r="E1216" s="3" t="str">
        <f t="shared" si="236"/>
        <v/>
      </c>
      <c r="F1216" s="3" t="str">
        <f t="shared" si="237"/>
        <v/>
      </c>
      <c r="G1216" s="3" t="str">
        <f t="shared" si="238"/>
        <v/>
      </c>
      <c r="H1216" s="29" t="str">
        <f t="shared" si="239"/>
        <v/>
      </c>
      <c r="I1216" s="3" t="str">
        <f t="shared" si="240"/>
        <v/>
      </c>
      <c r="J1216" s="3" t="str">
        <f t="shared" si="241"/>
        <v/>
      </c>
      <c r="K1216" s="3" t="str">
        <f t="shared" si="242"/>
        <v/>
      </c>
      <c r="L1216" s="29" t="str">
        <f t="shared" si="243"/>
        <v/>
      </c>
      <c r="N1216" s="20" t="str">
        <f>IF(M1216="","",VLOOKUP(M1216,data!E:F,2,0))</f>
        <v/>
      </c>
      <c r="O1216" s="35" t="str">
        <f t="shared" si="244"/>
        <v/>
      </c>
      <c r="P1216" s="5"/>
      <c r="Q1216" s="5"/>
      <c r="R1216" s="22" t="str">
        <f t="shared" si="245"/>
        <v/>
      </c>
      <c r="S1216" s="22" t="str">
        <f t="shared" si="246"/>
        <v/>
      </c>
      <c r="T1216" s="6"/>
      <c r="U1216" s="20" t="str">
        <f>IF(T1216="","",(VLOOKUP(T1216,data!G:H,2,0)))</f>
        <v/>
      </c>
      <c r="W1216" s="22" t="str">
        <f t="shared" si="247"/>
        <v/>
      </c>
    </row>
    <row r="1217" spans="1:23">
      <c r="A1217" s="17" t="str">
        <f>IF(B1217="","",VLOOKUP(B1217,data!C:D,2,0))</f>
        <v/>
      </c>
      <c r="B1217" s="4"/>
      <c r="C1217" s="28"/>
      <c r="D1217" s="3" t="str">
        <f t="shared" si="235"/>
        <v/>
      </c>
      <c r="E1217" s="3" t="str">
        <f t="shared" si="236"/>
        <v/>
      </c>
      <c r="F1217" s="3" t="str">
        <f t="shared" si="237"/>
        <v/>
      </c>
      <c r="G1217" s="3" t="str">
        <f t="shared" si="238"/>
        <v/>
      </c>
      <c r="H1217" s="29" t="str">
        <f t="shared" si="239"/>
        <v/>
      </c>
      <c r="I1217" s="3" t="str">
        <f t="shared" si="240"/>
        <v/>
      </c>
      <c r="J1217" s="3" t="str">
        <f t="shared" si="241"/>
        <v/>
      </c>
      <c r="K1217" s="3" t="str">
        <f t="shared" si="242"/>
        <v/>
      </c>
      <c r="L1217" s="29" t="str">
        <f t="shared" si="243"/>
        <v/>
      </c>
      <c r="N1217" s="20" t="str">
        <f>IF(M1217="","",VLOOKUP(M1217,data!E:F,2,0))</f>
        <v/>
      </c>
      <c r="O1217" s="35" t="str">
        <f t="shared" si="244"/>
        <v/>
      </c>
      <c r="P1217" s="5"/>
      <c r="Q1217" s="5"/>
      <c r="R1217" s="22" t="str">
        <f t="shared" si="245"/>
        <v/>
      </c>
      <c r="S1217" s="22" t="str">
        <f t="shared" si="246"/>
        <v/>
      </c>
      <c r="T1217" s="6"/>
      <c r="U1217" s="20" t="str">
        <f>IF(T1217="","",(VLOOKUP(T1217,data!G:H,2,0)))</f>
        <v/>
      </c>
      <c r="W1217" s="22" t="str">
        <f t="shared" si="247"/>
        <v/>
      </c>
    </row>
    <row r="1218" spans="1:23">
      <c r="A1218" s="17" t="str">
        <f>IF(B1218="","",VLOOKUP(B1218,data!C:D,2,0))</f>
        <v/>
      </c>
      <c r="B1218" s="4"/>
      <c r="C1218" s="28"/>
      <c r="D1218" s="3" t="str">
        <f t="shared" si="235"/>
        <v/>
      </c>
      <c r="E1218" s="3" t="str">
        <f t="shared" si="236"/>
        <v/>
      </c>
      <c r="F1218" s="3" t="str">
        <f t="shared" si="237"/>
        <v/>
      </c>
      <c r="G1218" s="3" t="str">
        <f t="shared" si="238"/>
        <v/>
      </c>
      <c r="H1218" s="29" t="str">
        <f t="shared" si="239"/>
        <v/>
      </c>
      <c r="I1218" s="3" t="str">
        <f t="shared" si="240"/>
        <v/>
      </c>
      <c r="J1218" s="3" t="str">
        <f t="shared" si="241"/>
        <v/>
      </c>
      <c r="K1218" s="3" t="str">
        <f t="shared" si="242"/>
        <v/>
      </c>
      <c r="L1218" s="29" t="str">
        <f t="shared" si="243"/>
        <v/>
      </c>
      <c r="N1218" s="20" t="str">
        <f>IF(M1218="","",VLOOKUP(M1218,data!E:F,2,0))</f>
        <v/>
      </c>
      <c r="O1218" s="35" t="str">
        <f t="shared" si="244"/>
        <v/>
      </c>
      <c r="P1218" s="5"/>
      <c r="Q1218" s="5"/>
      <c r="R1218" s="22" t="str">
        <f t="shared" si="245"/>
        <v/>
      </c>
      <c r="S1218" s="22" t="str">
        <f t="shared" si="246"/>
        <v/>
      </c>
      <c r="T1218" s="6"/>
      <c r="U1218" s="20" t="str">
        <f>IF(T1218="","",(VLOOKUP(T1218,data!G:H,2,0)))</f>
        <v/>
      </c>
      <c r="W1218" s="22" t="str">
        <f t="shared" si="247"/>
        <v/>
      </c>
    </row>
    <row r="1219" spans="1:23">
      <c r="A1219" s="17" t="str">
        <f>IF(B1219="","",VLOOKUP(B1219,data!C:D,2,0))</f>
        <v/>
      </c>
      <c r="B1219" s="4"/>
      <c r="C1219" s="28"/>
      <c r="D1219" s="3" t="str">
        <f t="shared" ref="D1219:D1282" si="248">IF(C1219="","",DAY(C1219))</f>
        <v/>
      </c>
      <c r="E1219" s="3" t="str">
        <f t="shared" ref="E1219:E1282" si="249">IF(C1219="","",MONTH(C1219))</f>
        <v/>
      </c>
      <c r="F1219" s="3" t="str">
        <f t="shared" ref="F1219:F1282" si="250">IF(C1219="","",YEAR(C1219))</f>
        <v/>
      </c>
      <c r="G1219" s="3" t="str">
        <f t="shared" ref="G1219:G1282" si="251">IF(C1219="","",(E1219&amp;"/"&amp;D1219&amp;"/"&amp;F1219))</f>
        <v/>
      </c>
      <c r="H1219" s="29" t="str">
        <f t="shared" ref="H1219:H1282" si="252">IF(C1219&gt;0,C1219,"")</f>
        <v/>
      </c>
      <c r="I1219" s="3" t="str">
        <f t="shared" ref="I1219:I1282" si="253">IF(H1219="","",DAY(H1219))</f>
        <v/>
      </c>
      <c r="J1219" s="3" t="str">
        <f t="shared" ref="J1219:J1282" si="254">IF(H1219="","",MONTH(H1219))</f>
        <v/>
      </c>
      <c r="K1219" s="3" t="str">
        <f t="shared" ref="K1219:K1282" si="255">IF(H1219="","",YEAR(H1219))</f>
        <v/>
      </c>
      <c r="L1219" s="29" t="str">
        <f t="shared" ref="L1219:L1282" si="256">IF(H1219="","",(J1219&amp;"/"&amp;I1219&amp;"/"&amp;K1219))</f>
        <v/>
      </c>
      <c r="N1219" s="20" t="str">
        <f>IF(M1219="","",VLOOKUP(M1219,data!E:F,2,0))</f>
        <v/>
      </c>
      <c r="O1219" s="35" t="str">
        <f t="shared" ref="O1219:O1282" si="257">IF(C1219&gt;0,1,"")</f>
        <v/>
      </c>
      <c r="P1219" s="5"/>
      <c r="Q1219" s="5"/>
      <c r="R1219" s="22" t="str">
        <f t="shared" ref="R1219:R1282" si="258">IF(P1219=0,"",MROUND(((Q1219-P1219)*24),0.5))</f>
        <v/>
      </c>
      <c r="S1219" s="22" t="str">
        <f t="shared" ref="S1219:S1282" si="259">IF(P1219=0,"",IF(Q1219=0,"",IF(W1219&gt;R1219,R1219,W1219)))</f>
        <v/>
      </c>
      <c r="T1219" s="6"/>
      <c r="U1219" s="20" t="str">
        <f>IF(T1219="","",(VLOOKUP(T1219,data!G:H,2,0)))</f>
        <v/>
      </c>
      <c r="W1219" s="22" t="str">
        <f t="shared" ref="W1219:W1282" si="260">IF(P1219=0,"",IF(M1219=5,4,IF(M1219=6,4,IF(M1219=7,4,IF(M1219=9,2,IF(M1219=10,2,IF(M1219=11,2,R1219)))))))</f>
        <v/>
      </c>
    </row>
    <row r="1220" spans="1:23">
      <c r="A1220" s="17" t="str">
        <f>IF(B1220="","",VLOOKUP(B1220,data!C:D,2,0))</f>
        <v/>
      </c>
      <c r="B1220" s="4"/>
      <c r="C1220" s="28"/>
      <c r="D1220" s="3" t="str">
        <f t="shared" si="248"/>
        <v/>
      </c>
      <c r="E1220" s="3" t="str">
        <f t="shared" si="249"/>
        <v/>
      </c>
      <c r="F1220" s="3" t="str">
        <f t="shared" si="250"/>
        <v/>
      </c>
      <c r="G1220" s="3" t="str">
        <f t="shared" si="251"/>
        <v/>
      </c>
      <c r="H1220" s="29" t="str">
        <f t="shared" si="252"/>
        <v/>
      </c>
      <c r="I1220" s="3" t="str">
        <f t="shared" si="253"/>
        <v/>
      </c>
      <c r="J1220" s="3" t="str">
        <f t="shared" si="254"/>
        <v/>
      </c>
      <c r="K1220" s="3" t="str">
        <f t="shared" si="255"/>
        <v/>
      </c>
      <c r="L1220" s="29" t="str">
        <f t="shared" si="256"/>
        <v/>
      </c>
      <c r="N1220" s="20" t="str">
        <f>IF(M1220="","",VLOOKUP(M1220,data!E:F,2,0))</f>
        <v/>
      </c>
      <c r="O1220" s="35" t="str">
        <f t="shared" si="257"/>
        <v/>
      </c>
      <c r="P1220" s="5"/>
      <c r="Q1220" s="5"/>
      <c r="R1220" s="22" t="str">
        <f t="shared" si="258"/>
        <v/>
      </c>
      <c r="S1220" s="22" t="str">
        <f t="shared" si="259"/>
        <v/>
      </c>
      <c r="T1220" s="6"/>
      <c r="U1220" s="20" t="str">
        <f>IF(T1220="","",(VLOOKUP(T1220,data!G:H,2,0)))</f>
        <v/>
      </c>
      <c r="W1220" s="22" t="str">
        <f t="shared" si="260"/>
        <v/>
      </c>
    </row>
    <row r="1221" spans="1:23">
      <c r="A1221" s="17" t="str">
        <f>IF(B1221="","",VLOOKUP(B1221,data!C:D,2,0))</f>
        <v/>
      </c>
      <c r="B1221" s="4"/>
      <c r="C1221" s="28"/>
      <c r="D1221" s="3" t="str">
        <f t="shared" si="248"/>
        <v/>
      </c>
      <c r="E1221" s="3" t="str">
        <f t="shared" si="249"/>
        <v/>
      </c>
      <c r="F1221" s="3" t="str">
        <f t="shared" si="250"/>
        <v/>
      </c>
      <c r="G1221" s="3" t="str">
        <f t="shared" si="251"/>
        <v/>
      </c>
      <c r="H1221" s="29" t="str">
        <f t="shared" si="252"/>
        <v/>
      </c>
      <c r="I1221" s="3" t="str">
        <f t="shared" si="253"/>
        <v/>
      </c>
      <c r="J1221" s="3" t="str">
        <f t="shared" si="254"/>
        <v/>
      </c>
      <c r="K1221" s="3" t="str">
        <f t="shared" si="255"/>
        <v/>
      </c>
      <c r="L1221" s="29" t="str">
        <f t="shared" si="256"/>
        <v/>
      </c>
      <c r="N1221" s="20" t="str">
        <f>IF(M1221="","",VLOOKUP(M1221,data!E:F,2,0))</f>
        <v/>
      </c>
      <c r="O1221" s="35" t="str">
        <f t="shared" si="257"/>
        <v/>
      </c>
      <c r="P1221" s="5"/>
      <c r="Q1221" s="5"/>
      <c r="R1221" s="22" t="str">
        <f t="shared" si="258"/>
        <v/>
      </c>
      <c r="S1221" s="22" t="str">
        <f t="shared" si="259"/>
        <v/>
      </c>
      <c r="T1221" s="6"/>
      <c r="U1221" s="20" t="str">
        <f>IF(T1221="","",(VLOOKUP(T1221,data!G:H,2,0)))</f>
        <v/>
      </c>
      <c r="W1221" s="22" t="str">
        <f t="shared" si="260"/>
        <v/>
      </c>
    </row>
    <row r="1222" spans="1:23">
      <c r="A1222" s="17" t="str">
        <f>IF(B1222="","",VLOOKUP(B1222,data!C:D,2,0))</f>
        <v/>
      </c>
      <c r="B1222" s="4"/>
      <c r="C1222" s="28"/>
      <c r="D1222" s="3" t="str">
        <f t="shared" si="248"/>
        <v/>
      </c>
      <c r="E1222" s="3" t="str">
        <f t="shared" si="249"/>
        <v/>
      </c>
      <c r="F1222" s="3" t="str">
        <f t="shared" si="250"/>
        <v/>
      </c>
      <c r="G1222" s="3" t="str">
        <f t="shared" si="251"/>
        <v/>
      </c>
      <c r="H1222" s="29" t="str">
        <f t="shared" si="252"/>
        <v/>
      </c>
      <c r="I1222" s="3" t="str">
        <f t="shared" si="253"/>
        <v/>
      </c>
      <c r="J1222" s="3" t="str">
        <f t="shared" si="254"/>
        <v/>
      </c>
      <c r="K1222" s="3" t="str">
        <f t="shared" si="255"/>
        <v/>
      </c>
      <c r="L1222" s="29" t="str">
        <f t="shared" si="256"/>
        <v/>
      </c>
      <c r="N1222" s="20" t="str">
        <f>IF(M1222="","",VLOOKUP(M1222,data!E:F,2,0))</f>
        <v/>
      </c>
      <c r="O1222" s="35" t="str">
        <f t="shared" si="257"/>
        <v/>
      </c>
      <c r="P1222" s="5"/>
      <c r="Q1222" s="5"/>
      <c r="R1222" s="22" t="str">
        <f t="shared" si="258"/>
        <v/>
      </c>
      <c r="S1222" s="22" t="str">
        <f t="shared" si="259"/>
        <v/>
      </c>
      <c r="T1222" s="6"/>
      <c r="U1222" s="20" t="str">
        <f>IF(T1222="","",(VLOOKUP(T1222,data!G:H,2,0)))</f>
        <v/>
      </c>
      <c r="W1222" s="22" t="str">
        <f t="shared" si="260"/>
        <v/>
      </c>
    </row>
    <row r="1223" spans="1:23">
      <c r="A1223" s="17" t="str">
        <f>IF(B1223="","",VLOOKUP(B1223,data!C:D,2,0))</f>
        <v/>
      </c>
      <c r="B1223" s="4"/>
      <c r="C1223" s="28"/>
      <c r="D1223" s="3" t="str">
        <f t="shared" si="248"/>
        <v/>
      </c>
      <c r="E1223" s="3" t="str">
        <f t="shared" si="249"/>
        <v/>
      </c>
      <c r="F1223" s="3" t="str">
        <f t="shared" si="250"/>
        <v/>
      </c>
      <c r="G1223" s="3" t="str">
        <f t="shared" si="251"/>
        <v/>
      </c>
      <c r="H1223" s="29" t="str">
        <f t="shared" si="252"/>
        <v/>
      </c>
      <c r="I1223" s="3" t="str">
        <f t="shared" si="253"/>
        <v/>
      </c>
      <c r="J1223" s="3" t="str">
        <f t="shared" si="254"/>
        <v/>
      </c>
      <c r="K1223" s="3" t="str">
        <f t="shared" si="255"/>
        <v/>
      </c>
      <c r="L1223" s="29" t="str">
        <f t="shared" si="256"/>
        <v/>
      </c>
      <c r="N1223" s="20" t="str">
        <f>IF(M1223="","",VLOOKUP(M1223,data!E:F,2,0))</f>
        <v/>
      </c>
      <c r="O1223" s="35" t="str">
        <f t="shared" si="257"/>
        <v/>
      </c>
      <c r="P1223" s="5"/>
      <c r="Q1223" s="5"/>
      <c r="R1223" s="22" t="str">
        <f t="shared" si="258"/>
        <v/>
      </c>
      <c r="S1223" s="22" t="str">
        <f t="shared" si="259"/>
        <v/>
      </c>
      <c r="T1223" s="6"/>
      <c r="U1223" s="20" t="str">
        <f>IF(T1223="","",(VLOOKUP(T1223,data!G:H,2,0)))</f>
        <v/>
      </c>
      <c r="W1223" s="22" t="str">
        <f t="shared" si="260"/>
        <v/>
      </c>
    </row>
    <row r="1224" spans="1:23">
      <c r="A1224" s="17" t="str">
        <f>IF(B1224="","",VLOOKUP(B1224,data!C:D,2,0))</f>
        <v/>
      </c>
      <c r="B1224" s="4"/>
      <c r="C1224" s="28"/>
      <c r="D1224" s="3" t="str">
        <f t="shared" si="248"/>
        <v/>
      </c>
      <c r="E1224" s="3" t="str">
        <f t="shared" si="249"/>
        <v/>
      </c>
      <c r="F1224" s="3" t="str">
        <f t="shared" si="250"/>
        <v/>
      </c>
      <c r="G1224" s="3" t="str">
        <f t="shared" si="251"/>
        <v/>
      </c>
      <c r="H1224" s="29" t="str">
        <f t="shared" si="252"/>
        <v/>
      </c>
      <c r="I1224" s="3" t="str">
        <f t="shared" si="253"/>
        <v/>
      </c>
      <c r="J1224" s="3" t="str">
        <f t="shared" si="254"/>
        <v/>
      </c>
      <c r="K1224" s="3" t="str">
        <f t="shared" si="255"/>
        <v/>
      </c>
      <c r="L1224" s="29" t="str">
        <f t="shared" si="256"/>
        <v/>
      </c>
      <c r="N1224" s="20" t="str">
        <f>IF(M1224="","",VLOOKUP(M1224,data!E:F,2,0))</f>
        <v/>
      </c>
      <c r="O1224" s="35" t="str">
        <f t="shared" si="257"/>
        <v/>
      </c>
      <c r="P1224" s="5"/>
      <c r="Q1224" s="5"/>
      <c r="R1224" s="22" t="str">
        <f t="shared" si="258"/>
        <v/>
      </c>
      <c r="S1224" s="22" t="str">
        <f t="shared" si="259"/>
        <v/>
      </c>
      <c r="T1224" s="6"/>
      <c r="U1224" s="20" t="str">
        <f>IF(T1224="","",(VLOOKUP(T1224,data!G:H,2,0)))</f>
        <v/>
      </c>
      <c r="W1224" s="22" t="str">
        <f t="shared" si="260"/>
        <v/>
      </c>
    </row>
    <row r="1225" spans="1:23">
      <c r="A1225" s="17" t="str">
        <f>IF(B1225="","",VLOOKUP(B1225,data!C:D,2,0))</f>
        <v/>
      </c>
      <c r="B1225" s="4"/>
      <c r="C1225" s="28"/>
      <c r="D1225" s="3" t="str">
        <f t="shared" si="248"/>
        <v/>
      </c>
      <c r="E1225" s="3" t="str">
        <f t="shared" si="249"/>
        <v/>
      </c>
      <c r="F1225" s="3" t="str">
        <f t="shared" si="250"/>
        <v/>
      </c>
      <c r="G1225" s="3" t="str">
        <f t="shared" si="251"/>
        <v/>
      </c>
      <c r="H1225" s="29" t="str">
        <f t="shared" si="252"/>
        <v/>
      </c>
      <c r="I1225" s="3" t="str">
        <f t="shared" si="253"/>
        <v/>
      </c>
      <c r="J1225" s="3" t="str">
        <f t="shared" si="254"/>
        <v/>
      </c>
      <c r="K1225" s="3" t="str">
        <f t="shared" si="255"/>
        <v/>
      </c>
      <c r="L1225" s="29" t="str">
        <f t="shared" si="256"/>
        <v/>
      </c>
      <c r="N1225" s="20" t="str">
        <f>IF(M1225="","",VLOOKUP(M1225,data!E:F,2,0))</f>
        <v/>
      </c>
      <c r="O1225" s="35" t="str">
        <f t="shared" si="257"/>
        <v/>
      </c>
      <c r="P1225" s="5"/>
      <c r="Q1225" s="5"/>
      <c r="R1225" s="22" t="str">
        <f t="shared" si="258"/>
        <v/>
      </c>
      <c r="S1225" s="22" t="str">
        <f t="shared" si="259"/>
        <v/>
      </c>
      <c r="T1225" s="6"/>
      <c r="U1225" s="20" t="str">
        <f>IF(T1225="","",(VLOOKUP(T1225,data!G:H,2,0)))</f>
        <v/>
      </c>
      <c r="W1225" s="22" t="str">
        <f t="shared" si="260"/>
        <v/>
      </c>
    </row>
    <row r="1226" spans="1:23">
      <c r="A1226" s="17" t="str">
        <f>IF(B1226="","",VLOOKUP(B1226,data!C:D,2,0))</f>
        <v/>
      </c>
      <c r="B1226" s="4"/>
      <c r="C1226" s="28"/>
      <c r="D1226" s="3" t="str">
        <f t="shared" si="248"/>
        <v/>
      </c>
      <c r="E1226" s="3" t="str">
        <f t="shared" si="249"/>
        <v/>
      </c>
      <c r="F1226" s="3" t="str">
        <f t="shared" si="250"/>
        <v/>
      </c>
      <c r="G1226" s="3" t="str">
        <f t="shared" si="251"/>
        <v/>
      </c>
      <c r="H1226" s="29" t="str">
        <f t="shared" si="252"/>
        <v/>
      </c>
      <c r="I1226" s="3" t="str">
        <f t="shared" si="253"/>
        <v/>
      </c>
      <c r="J1226" s="3" t="str">
        <f t="shared" si="254"/>
        <v/>
      </c>
      <c r="K1226" s="3" t="str">
        <f t="shared" si="255"/>
        <v/>
      </c>
      <c r="L1226" s="29" t="str">
        <f t="shared" si="256"/>
        <v/>
      </c>
      <c r="N1226" s="20" t="str">
        <f>IF(M1226="","",VLOOKUP(M1226,data!E:F,2,0))</f>
        <v/>
      </c>
      <c r="O1226" s="35" t="str">
        <f t="shared" si="257"/>
        <v/>
      </c>
      <c r="P1226" s="5"/>
      <c r="Q1226" s="5"/>
      <c r="R1226" s="22" t="str">
        <f t="shared" si="258"/>
        <v/>
      </c>
      <c r="S1226" s="22" t="str">
        <f t="shared" si="259"/>
        <v/>
      </c>
      <c r="T1226" s="6"/>
      <c r="U1226" s="20" t="str">
        <f>IF(T1226="","",(VLOOKUP(T1226,data!G:H,2,0)))</f>
        <v/>
      </c>
      <c r="W1226" s="22" t="str">
        <f t="shared" si="260"/>
        <v/>
      </c>
    </row>
    <row r="1227" spans="1:23">
      <c r="A1227" s="17" t="str">
        <f>IF(B1227="","",VLOOKUP(B1227,data!C:D,2,0))</f>
        <v/>
      </c>
      <c r="B1227" s="4"/>
      <c r="C1227" s="28"/>
      <c r="D1227" s="3" t="str">
        <f t="shared" si="248"/>
        <v/>
      </c>
      <c r="E1227" s="3" t="str">
        <f t="shared" si="249"/>
        <v/>
      </c>
      <c r="F1227" s="3" t="str">
        <f t="shared" si="250"/>
        <v/>
      </c>
      <c r="G1227" s="3" t="str">
        <f t="shared" si="251"/>
        <v/>
      </c>
      <c r="H1227" s="29" t="str">
        <f t="shared" si="252"/>
        <v/>
      </c>
      <c r="I1227" s="3" t="str">
        <f t="shared" si="253"/>
        <v/>
      </c>
      <c r="J1227" s="3" t="str">
        <f t="shared" si="254"/>
        <v/>
      </c>
      <c r="K1227" s="3" t="str">
        <f t="shared" si="255"/>
        <v/>
      </c>
      <c r="L1227" s="29" t="str">
        <f t="shared" si="256"/>
        <v/>
      </c>
      <c r="N1227" s="20" t="str">
        <f>IF(M1227="","",VLOOKUP(M1227,data!E:F,2,0))</f>
        <v/>
      </c>
      <c r="O1227" s="35" t="str">
        <f t="shared" si="257"/>
        <v/>
      </c>
      <c r="P1227" s="5"/>
      <c r="Q1227" s="5"/>
      <c r="R1227" s="22" t="str">
        <f t="shared" si="258"/>
        <v/>
      </c>
      <c r="S1227" s="22" t="str">
        <f t="shared" si="259"/>
        <v/>
      </c>
      <c r="T1227" s="6"/>
      <c r="U1227" s="20" t="str">
        <f>IF(T1227="","",(VLOOKUP(T1227,data!G:H,2,0)))</f>
        <v/>
      </c>
      <c r="W1227" s="22" t="str">
        <f t="shared" si="260"/>
        <v/>
      </c>
    </row>
    <row r="1228" spans="1:23">
      <c r="A1228" s="17" t="str">
        <f>IF(B1228="","",VLOOKUP(B1228,data!C:D,2,0))</f>
        <v/>
      </c>
      <c r="B1228" s="4"/>
      <c r="C1228" s="28"/>
      <c r="D1228" s="3" t="str">
        <f t="shared" si="248"/>
        <v/>
      </c>
      <c r="E1228" s="3" t="str">
        <f t="shared" si="249"/>
        <v/>
      </c>
      <c r="F1228" s="3" t="str">
        <f t="shared" si="250"/>
        <v/>
      </c>
      <c r="G1228" s="3" t="str">
        <f t="shared" si="251"/>
        <v/>
      </c>
      <c r="H1228" s="29" t="str">
        <f t="shared" si="252"/>
        <v/>
      </c>
      <c r="I1228" s="3" t="str">
        <f t="shared" si="253"/>
        <v/>
      </c>
      <c r="J1228" s="3" t="str">
        <f t="shared" si="254"/>
        <v/>
      </c>
      <c r="K1228" s="3" t="str">
        <f t="shared" si="255"/>
        <v/>
      </c>
      <c r="L1228" s="29" t="str">
        <f t="shared" si="256"/>
        <v/>
      </c>
      <c r="N1228" s="20" t="str">
        <f>IF(M1228="","",VLOOKUP(M1228,data!E:F,2,0))</f>
        <v/>
      </c>
      <c r="O1228" s="35" t="str">
        <f t="shared" si="257"/>
        <v/>
      </c>
      <c r="P1228" s="5"/>
      <c r="Q1228" s="5"/>
      <c r="R1228" s="22" t="str">
        <f t="shared" si="258"/>
        <v/>
      </c>
      <c r="S1228" s="22" t="str">
        <f t="shared" si="259"/>
        <v/>
      </c>
      <c r="T1228" s="6"/>
      <c r="U1228" s="20" t="str">
        <f>IF(T1228="","",(VLOOKUP(T1228,data!G:H,2,0)))</f>
        <v/>
      </c>
      <c r="W1228" s="22" t="str">
        <f t="shared" si="260"/>
        <v/>
      </c>
    </row>
    <row r="1229" spans="1:23">
      <c r="A1229" s="17" t="str">
        <f>IF(B1229="","",VLOOKUP(B1229,data!C:D,2,0))</f>
        <v/>
      </c>
      <c r="B1229" s="4"/>
      <c r="C1229" s="28"/>
      <c r="D1229" s="3" t="str">
        <f t="shared" si="248"/>
        <v/>
      </c>
      <c r="E1229" s="3" t="str">
        <f t="shared" si="249"/>
        <v/>
      </c>
      <c r="F1229" s="3" t="str">
        <f t="shared" si="250"/>
        <v/>
      </c>
      <c r="G1229" s="3" t="str">
        <f t="shared" si="251"/>
        <v/>
      </c>
      <c r="H1229" s="29" t="str">
        <f t="shared" si="252"/>
        <v/>
      </c>
      <c r="I1229" s="3" t="str">
        <f t="shared" si="253"/>
        <v/>
      </c>
      <c r="J1229" s="3" t="str">
        <f t="shared" si="254"/>
        <v/>
      </c>
      <c r="K1229" s="3" t="str">
        <f t="shared" si="255"/>
        <v/>
      </c>
      <c r="L1229" s="29" t="str">
        <f t="shared" si="256"/>
        <v/>
      </c>
      <c r="N1229" s="20" t="str">
        <f>IF(M1229="","",VLOOKUP(M1229,data!E:F,2,0))</f>
        <v/>
      </c>
      <c r="O1229" s="35" t="str">
        <f t="shared" si="257"/>
        <v/>
      </c>
      <c r="P1229" s="5"/>
      <c r="Q1229" s="5"/>
      <c r="R1229" s="22" t="str">
        <f t="shared" si="258"/>
        <v/>
      </c>
      <c r="S1229" s="22" t="str">
        <f t="shared" si="259"/>
        <v/>
      </c>
      <c r="T1229" s="6"/>
      <c r="U1229" s="20" t="str">
        <f>IF(T1229="","",(VLOOKUP(T1229,data!G:H,2,0)))</f>
        <v/>
      </c>
      <c r="W1229" s="22" t="str">
        <f t="shared" si="260"/>
        <v/>
      </c>
    </row>
    <row r="1230" spans="1:23">
      <c r="A1230" s="17" t="str">
        <f>IF(B1230="","",VLOOKUP(B1230,data!C:D,2,0))</f>
        <v/>
      </c>
      <c r="B1230" s="4"/>
      <c r="C1230" s="28"/>
      <c r="D1230" s="3" t="str">
        <f t="shared" si="248"/>
        <v/>
      </c>
      <c r="E1230" s="3" t="str">
        <f t="shared" si="249"/>
        <v/>
      </c>
      <c r="F1230" s="3" t="str">
        <f t="shared" si="250"/>
        <v/>
      </c>
      <c r="G1230" s="3" t="str">
        <f t="shared" si="251"/>
        <v/>
      </c>
      <c r="H1230" s="29" t="str">
        <f t="shared" si="252"/>
        <v/>
      </c>
      <c r="I1230" s="3" t="str">
        <f t="shared" si="253"/>
        <v/>
      </c>
      <c r="J1230" s="3" t="str">
        <f t="shared" si="254"/>
        <v/>
      </c>
      <c r="K1230" s="3" t="str">
        <f t="shared" si="255"/>
        <v/>
      </c>
      <c r="L1230" s="29" t="str">
        <f t="shared" si="256"/>
        <v/>
      </c>
      <c r="N1230" s="20" t="str">
        <f>IF(M1230="","",VLOOKUP(M1230,data!E:F,2,0))</f>
        <v/>
      </c>
      <c r="O1230" s="35" t="str">
        <f t="shared" si="257"/>
        <v/>
      </c>
      <c r="P1230" s="5"/>
      <c r="Q1230" s="5"/>
      <c r="R1230" s="22" t="str">
        <f t="shared" si="258"/>
        <v/>
      </c>
      <c r="S1230" s="22" t="str">
        <f t="shared" si="259"/>
        <v/>
      </c>
      <c r="T1230" s="6"/>
      <c r="U1230" s="20" t="str">
        <f>IF(T1230="","",(VLOOKUP(T1230,data!G:H,2,0)))</f>
        <v/>
      </c>
      <c r="W1230" s="22" t="str">
        <f t="shared" si="260"/>
        <v/>
      </c>
    </row>
    <row r="1231" spans="1:23">
      <c r="A1231" s="17" t="str">
        <f>IF(B1231="","",VLOOKUP(B1231,data!C:D,2,0))</f>
        <v/>
      </c>
      <c r="B1231" s="4"/>
      <c r="C1231" s="28"/>
      <c r="D1231" s="3" t="str">
        <f t="shared" si="248"/>
        <v/>
      </c>
      <c r="E1231" s="3" t="str">
        <f t="shared" si="249"/>
        <v/>
      </c>
      <c r="F1231" s="3" t="str">
        <f t="shared" si="250"/>
        <v/>
      </c>
      <c r="G1231" s="3" t="str">
        <f t="shared" si="251"/>
        <v/>
      </c>
      <c r="H1231" s="29" t="str">
        <f t="shared" si="252"/>
        <v/>
      </c>
      <c r="I1231" s="3" t="str">
        <f t="shared" si="253"/>
        <v/>
      </c>
      <c r="J1231" s="3" t="str">
        <f t="shared" si="254"/>
        <v/>
      </c>
      <c r="K1231" s="3" t="str">
        <f t="shared" si="255"/>
        <v/>
      </c>
      <c r="L1231" s="29" t="str">
        <f t="shared" si="256"/>
        <v/>
      </c>
      <c r="N1231" s="20" t="str">
        <f>IF(M1231="","",VLOOKUP(M1231,data!E:F,2,0))</f>
        <v/>
      </c>
      <c r="O1231" s="35" t="str">
        <f t="shared" si="257"/>
        <v/>
      </c>
      <c r="P1231" s="5"/>
      <c r="Q1231" s="5"/>
      <c r="R1231" s="22" t="str">
        <f t="shared" si="258"/>
        <v/>
      </c>
      <c r="S1231" s="22" t="str">
        <f t="shared" si="259"/>
        <v/>
      </c>
      <c r="T1231" s="6"/>
      <c r="U1231" s="20" t="str">
        <f>IF(T1231="","",(VLOOKUP(T1231,data!G:H,2,0)))</f>
        <v/>
      </c>
      <c r="W1231" s="22" t="str">
        <f t="shared" si="260"/>
        <v/>
      </c>
    </row>
    <row r="1232" spans="1:23">
      <c r="A1232" s="17" t="str">
        <f>IF(B1232="","",VLOOKUP(B1232,data!C:D,2,0))</f>
        <v/>
      </c>
      <c r="B1232" s="4"/>
      <c r="C1232" s="28"/>
      <c r="D1232" s="3" t="str">
        <f t="shared" si="248"/>
        <v/>
      </c>
      <c r="E1232" s="3" t="str">
        <f t="shared" si="249"/>
        <v/>
      </c>
      <c r="F1232" s="3" t="str">
        <f t="shared" si="250"/>
        <v/>
      </c>
      <c r="G1232" s="3" t="str">
        <f t="shared" si="251"/>
        <v/>
      </c>
      <c r="H1232" s="29" t="str">
        <f t="shared" si="252"/>
        <v/>
      </c>
      <c r="I1232" s="3" t="str">
        <f t="shared" si="253"/>
        <v/>
      </c>
      <c r="J1232" s="3" t="str">
        <f t="shared" si="254"/>
        <v/>
      </c>
      <c r="K1232" s="3" t="str">
        <f t="shared" si="255"/>
        <v/>
      </c>
      <c r="L1232" s="29" t="str">
        <f t="shared" si="256"/>
        <v/>
      </c>
      <c r="N1232" s="20" t="str">
        <f>IF(M1232="","",VLOOKUP(M1232,data!E:F,2,0))</f>
        <v/>
      </c>
      <c r="O1232" s="35" t="str">
        <f t="shared" si="257"/>
        <v/>
      </c>
      <c r="P1232" s="5"/>
      <c r="Q1232" s="5"/>
      <c r="R1232" s="22" t="str">
        <f t="shared" si="258"/>
        <v/>
      </c>
      <c r="S1232" s="22" t="str">
        <f t="shared" si="259"/>
        <v/>
      </c>
      <c r="T1232" s="6"/>
      <c r="U1232" s="20" t="str">
        <f>IF(T1232="","",(VLOOKUP(T1232,data!G:H,2,0)))</f>
        <v/>
      </c>
      <c r="W1232" s="22" t="str">
        <f t="shared" si="260"/>
        <v/>
      </c>
    </row>
    <row r="1233" spans="1:23">
      <c r="A1233" s="17" t="str">
        <f>IF(B1233="","",VLOOKUP(B1233,data!C:D,2,0))</f>
        <v/>
      </c>
      <c r="B1233" s="4"/>
      <c r="C1233" s="28"/>
      <c r="D1233" s="3" t="str">
        <f t="shared" si="248"/>
        <v/>
      </c>
      <c r="E1233" s="3" t="str">
        <f t="shared" si="249"/>
        <v/>
      </c>
      <c r="F1233" s="3" t="str">
        <f t="shared" si="250"/>
        <v/>
      </c>
      <c r="G1233" s="3" t="str">
        <f t="shared" si="251"/>
        <v/>
      </c>
      <c r="H1233" s="29" t="str">
        <f t="shared" si="252"/>
        <v/>
      </c>
      <c r="I1233" s="3" t="str">
        <f t="shared" si="253"/>
        <v/>
      </c>
      <c r="J1233" s="3" t="str">
        <f t="shared" si="254"/>
        <v/>
      </c>
      <c r="K1233" s="3" t="str">
        <f t="shared" si="255"/>
        <v/>
      </c>
      <c r="L1233" s="29" t="str">
        <f t="shared" si="256"/>
        <v/>
      </c>
      <c r="N1233" s="20" t="str">
        <f>IF(M1233="","",VLOOKUP(M1233,data!E:F,2,0))</f>
        <v/>
      </c>
      <c r="O1233" s="35" t="str">
        <f t="shared" si="257"/>
        <v/>
      </c>
      <c r="P1233" s="5"/>
      <c r="Q1233" s="5"/>
      <c r="R1233" s="22" t="str">
        <f t="shared" si="258"/>
        <v/>
      </c>
      <c r="S1233" s="22" t="str">
        <f t="shared" si="259"/>
        <v/>
      </c>
      <c r="T1233" s="6"/>
      <c r="U1233" s="20" t="str">
        <f>IF(T1233="","",(VLOOKUP(T1233,data!G:H,2,0)))</f>
        <v/>
      </c>
      <c r="W1233" s="22" t="str">
        <f t="shared" si="260"/>
        <v/>
      </c>
    </row>
    <row r="1234" spans="1:23">
      <c r="A1234" s="17" t="str">
        <f>IF(B1234="","",VLOOKUP(B1234,data!C:D,2,0))</f>
        <v/>
      </c>
      <c r="B1234" s="4"/>
      <c r="C1234" s="28"/>
      <c r="D1234" s="3" t="str">
        <f t="shared" si="248"/>
        <v/>
      </c>
      <c r="E1234" s="3" t="str">
        <f t="shared" si="249"/>
        <v/>
      </c>
      <c r="F1234" s="3" t="str">
        <f t="shared" si="250"/>
        <v/>
      </c>
      <c r="G1234" s="3" t="str">
        <f t="shared" si="251"/>
        <v/>
      </c>
      <c r="H1234" s="29" t="str">
        <f t="shared" si="252"/>
        <v/>
      </c>
      <c r="I1234" s="3" t="str">
        <f t="shared" si="253"/>
        <v/>
      </c>
      <c r="J1234" s="3" t="str">
        <f t="shared" si="254"/>
        <v/>
      </c>
      <c r="K1234" s="3" t="str">
        <f t="shared" si="255"/>
        <v/>
      </c>
      <c r="L1234" s="29" t="str">
        <f t="shared" si="256"/>
        <v/>
      </c>
      <c r="N1234" s="20" t="str">
        <f>IF(M1234="","",VLOOKUP(M1234,data!E:F,2,0))</f>
        <v/>
      </c>
      <c r="O1234" s="35" t="str">
        <f t="shared" si="257"/>
        <v/>
      </c>
      <c r="P1234" s="5"/>
      <c r="Q1234" s="5"/>
      <c r="R1234" s="22" t="str">
        <f t="shared" si="258"/>
        <v/>
      </c>
      <c r="S1234" s="22" t="str">
        <f t="shared" si="259"/>
        <v/>
      </c>
      <c r="T1234" s="6"/>
      <c r="U1234" s="20" t="str">
        <f>IF(T1234="","",(VLOOKUP(T1234,data!G:H,2,0)))</f>
        <v/>
      </c>
      <c r="W1234" s="22" t="str">
        <f t="shared" si="260"/>
        <v/>
      </c>
    </row>
    <row r="1235" spans="1:23">
      <c r="A1235" s="17" t="str">
        <f>IF(B1235="","",VLOOKUP(B1235,data!C:D,2,0))</f>
        <v/>
      </c>
      <c r="B1235" s="4"/>
      <c r="C1235" s="28"/>
      <c r="D1235" s="3" t="str">
        <f t="shared" si="248"/>
        <v/>
      </c>
      <c r="E1235" s="3" t="str">
        <f t="shared" si="249"/>
        <v/>
      </c>
      <c r="F1235" s="3" t="str">
        <f t="shared" si="250"/>
        <v/>
      </c>
      <c r="G1235" s="3" t="str">
        <f t="shared" si="251"/>
        <v/>
      </c>
      <c r="H1235" s="29" t="str">
        <f t="shared" si="252"/>
        <v/>
      </c>
      <c r="I1235" s="3" t="str">
        <f t="shared" si="253"/>
        <v/>
      </c>
      <c r="J1235" s="3" t="str">
        <f t="shared" si="254"/>
        <v/>
      </c>
      <c r="K1235" s="3" t="str">
        <f t="shared" si="255"/>
        <v/>
      </c>
      <c r="L1235" s="29" t="str">
        <f t="shared" si="256"/>
        <v/>
      </c>
      <c r="N1235" s="20" t="str">
        <f>IF(M1235="","",VLOOKUP(M1235,data!E:F,2,0))</f>
        <v/>
      </c>
      <c r="O1235" s="35" t="str">
        <f t="shared" si="257"/>
        <v/>
      </c>
      <c r="P1235" s="5"/>
      <c r="Q1235" s="5"/>
      <c r="R1235" s="22" t="str">
        <f t="shared" si="258"/>
        <v/>
      </c>
      <c r="S1235" s="22" t="str">
        <f t="shared" si="259"/>
        <v/>
      </c>
      <c r="T1235" s="6"/>
      <c r="U1235" s="20" t="str">
        <f>IF(T1235="","",(VLOOKUP(T1235,data!G:H,2,0)))</f>
        <v/>
      </c>
      <c r="W1235" s="22" t="str">
        <f t="shared" si="260"/>
        <v/>
      </c>
    </row>
    <row r="1236" spans="1:23">
      <c r="A1236" s="17" t="str">
        <f>IF(B1236="","",VLOOKUP(B1236,data!C:D,2,0))</f>
        <v/>
      </c>
      <c r="B1236" s="4"/>
      <c r="C1236" s="28"/>
      <c r="D1236" s="3" t="str">
        <f t="shared" si="248"/>
        <v/>
      </c>
      <c r="E1236" s="3" t="str">
        <f t="shared" si="249"/>
        <v/>
      </c>
      <c r="F1236" s="3" t="str">
        <f t="shared" si="250"/>
        <v/>
      </c>
      <c r="G1236" s="3" t="str">
        <f t="shared" si="251"/>
        <v/>
      </c>
      <c r="H1236" s="29" t="str">
        <f t="shared" si="252"/>
        <v/>
      </c>
      <c r="I1236" s="3" t="str">
        <f t="shared" si="253"/>
        <v/>
      </c>
      <c r="J1236" s="3" t="str">
        <f t="shared" si="254"/>
        <v/>
      </c>
      <c r="K1236" s="3" t="str">
        <f t="shared" si="255"/>
        <v/>
      </c>
      <c r="L1236" s="29" t="str">
        <f t="shared" si="256"/>
        <v/>
      </c>
      <c r="N1236" s="20" t="str">
        <f>IF(M1236="","",VLOOKUP(M1236,data!E:F,2,0))</f>
        <v/>
      </c>
      <c r="O1236" s="35" t="str">
        <f t="shared" si="257"/>
        <v/>
      </c>
      <c r="P1236" s="5"/>
      <c r="Q1236" s="5"/>
      <c r="R1236" s="22" t="str">
        <f t="shared" si="258"/>
        <v/>
      </c>
      <c r="S1236" s="22" t="str">
        <f t="shared" si="259"/>
        <v/>
      </c>
      <c r="T1236" s="6"/>
      <c r="U1236" s="20" t="str">
        <f>IF(T1236="","",(VLOOKUP(T1236,data!G:H,2,0)))</f>
        <v/>
      </c>
      <c r="W1236" s="22" t="str">
        <f t="shared" si="260"/>
        <v/>
      </c>
    </row>
    <row r="1237" spans="1:23">
      <c r="A1237" s="17" t="str">
        <f>IF(B1237="","",VLOOKUP(B1237,data!C:D,2,0))</f>
        <v/>
      </c>
      <c r="B1237" s="4"/>
      <c r="C1237" s="28"/>
      <c r="D1237" s="3" t="str">
        <f t="shared" si="248"/>
        <v/>
      </c>
      <c r="E1237" s="3" t="str">
        <f t="shared" si="249"/>
        <v/>
      </c>
      <c r="F1237" s="3" t="str">
        <f t="shared" si="250"/>
        <v/>
      </c>
      <c r="G1237" s="3" t="str">
        <f t="shared" si="251"/>
        <v/>
      </c>
      <c r="H1237" s="29" t="str">
        <f t="shared" si="252"/>
        <v/>
      </c>
      <c r="I1237" s="3" t="str">
        <f t="shared" si="253"/>
        <v/>
      </c>
      <c r="J1237" s="3" t="str">
        <f t="shared" si="254"/>
        <v/>
      </c>
      <c r="K1237" s="3" t="str">
        <f t="shared" si="255"/>
        <v/>
      </c>
      <c r="L1237" s="29" t="str">
        <f t="shared" si="256"/>
        <v/>
      </c>
      <c r="N1237" s="20" t="str">
        <f>IF(M1237="","",VLOOKUP(M1237,data!E:F,2,0))</f>
        <v/>
      </c>
      <c r="O1237" s="35" t="str">
        <f t="shared" si="257"/>
        <v/>
      </c>
      <c r="P1237" s="5"/>
      <c r="Q1237" s="5"/>
      <c r="R1237" s="22" t="str">
        <f t="shared" si="258"/>
        <v/>
      </c>
      <c r="S1237" s="22" t="str">
        <f t="shared" si="259"/>
        <v/>
      </c>
      <c r="T1237" s="6"/>
      <c r="U1237" s="20" t="str">
        <f>IF(T1237="","",(VLOOKUP(T1237,data!G:H,2,0)))</f>
        <v/>
      </c>
      <c r="W1237" s="22" t="str">
        <f t="shared" si="260"/>
        <v/>
      </c>
    </row>
    <row r="1238" spans="1:23">
      <c r="A1238" s="17" t="str">
        <f>IF(B1238="","",VLOOKUP(B1238,data!C:D,2,0))</f>
        <v/>
      </c>
      <c r="B1238" s="4"/>
      <c r="C1238" s="28"/>
      <c r="D1238" s="3" t="str">
        <f t="shared" si="248"/>
        <v/>
      </c>
      <c r="E1238" s="3" t="str">
        <f t="shared" si="249"/>
        <v/>
      </c>
      <c r="F1238" s="3" t="str">
        <f t="shared" si="250"/>
        <v/>
      </c>
      <c r="G1238" s="3" t="str">
        <f t="shared" si="251"/>
        <v/>
      </c>
      <c r="H1238" s="29" t="str">
        <f t="shared" si="252"/>
        <v/>
      </c>
      <c r="I1238" s="3" t="str">
        <f t="shared" si="253"/>
        <v/>
      </c>
      <c r="J1238" s="3" t="str">
        <f t="shared" si="254"/>
        <v/>
      </c>
      <c r="K1238" s="3" t="str">
        <f t="shared" si="255"/>
        <v/>
      </c>
      <c r="L1238" s="29" t="str">
        <f t="shared" si="256"/>
        <v/>
      </c>
      <c r="N1238" s="20" t="str">
        <f>IF(M1238="","",VLOOKUP(M1238,data!E:F,2,0))</f>
        <v/>
      </c>
      <c r="O1238" s="35" t="str">
        <f t="shared" si="257"/>
        <v/>
      </c>
      <c r="P1238" s="5"/>
      <c r="Q1238" s="5"/>
      <c r="R1238" s="22" t="str">
        <f t="shared" si="258"/>
        <v/>
      </c>
      <c r="S1238" s="22" t="str">
        <f t="shared" si="259"/>
        <v/>
      </c>
      <c r="T1238" s="6"/>
      <c r="U1238" s="20" t="str">
        <f>IF(T1238="","",(VLOOKUP(T1238,data!G:H,2,0)))</f>
        <v/>
      </c>
      <c r="W1238" s="22" t="str">
        <f t="shared" si="260"/>
        <v/>
      </c>
    </row>
    <row r="1239" spans="1:23">
      <c r="A1239" s="17" t="str">
        <f>IF(B1239="","",VLOOKUP(B1239,data!C:D,2,0))</f>
        <v/>
      </c>
      <c r="B1239" s="4"/>
      <c r="C1239" s="28"/>
      <c r="D1239" s="3" t="str">
        <f t="shared" si="248"/>
        <v/>
      </c>
      <c r="E1239" s="3" t="str">
        <f t="shared" si="249"/>
        <v/>
      </c>
      <c r="F1239" s="3" t="str">
        <f t="shared" si="250"/>
        <v/>
      </c>
      <c r="G1239" s="3" t="str">
        <f t="shared" si="251"/>
        <v/>
      </c>
      <c r="H1239" s="29" t="str">
        <f t="shared" si="252"/>
        <v/>
      </c>
      <c r="I1239" s="3" t="str">
        <f t="shared" si="253"/>
        <v/>
      </c>
      <c r="J1239" s="3" t="str">
        <f t="shared" si="254"/>
        <v/>
      </c>
      <c r="K1239" s="3" t="str">
        <f t="shared" si="255"/>
        <v/>
      </c>
      <c r="L1239" s="29" t="str">
        <f t="shared" si="256"/>
        <v/>
      </c>
      <c r="N1239" s="20" t="str">
        <f>IF(M1239="","",VLOOKUP(M1239,data!E:F,2,0))</f>
        <v/>
      </c>
      <c r="O1239" s="35" t="str">
        <f t="shared" si="257"/>
        <v/>
      </c>
      <c r="P1239" s="5"/>
      <c r="Q1239" s="5"/>
      <c r="R1239" s="22" t="str">
        <f t="shared" si="258"/>
        <v/>
      </c>
      <c r="S1239" s="22" t="str">
        <f t="shared" si="259"/>
        <v/>
      </c>
      <c r="T1239" s="6"/>
      <c r="U1239" s="20" t="str">
        <f>IF(T1239="","",(VLOOKUP(T1239,data!G:H,2,0)))</f>
        <v/>
      </c>
      <c r="W1239" s="22" t="str">
        <f t="shared" si="260"/>
        <v/>
      </c>
    </row>
    <row r="1240" spans="1:23">
      <c r="A1240" s="17" t="str">
        <f>IF(B1240="","",VLOOKUP(B1240,data!C:D,2,0))</f>
        <v/>
      </c>
      <c r="B1240" s="4"/>
      <c r="C1240" s="28"/>
      <c r="D1240" s="3" t="str">
        <f t="shared" si="248"/>
        <v/>
      </c>
      <c r="E1240" s="3" t="str">
        <f t="shared" si="249"/>
        <v/>
      </c>
      <c r="F1240" s="3" t="str">
        <f t="shared" si="250"/>
        <v/>
      </c>
      <c r="G1240" s="3" t="str">
        <f t="shared" si="251"/>
        <v/>
      </c>
      <c r="H1240" s="29" t="str">
        <f t="shared" si="252"/>
        <v/>
      </c>
      <c r="I1240" s="3" t="str">
        <f t="shared" si="253"/>
        <v/>
      </c>
      <c r="J1240" s="3" t="str">
        <f t="shared" si="254"/>
        <v/>
      </c>
      <c r="K1240" s="3" t="str">
        <f t="shared" si="255"/>
        <v/>
      </c>
      <c r="L1240" s="29" t="str">
        <f t="shared" si="256"/>
        <v/>
      </c>
      <c r="N1240" s="20" t="str">
        <f>IF(M1240="","",VLOOKUP(M1240,data!E:F,2,0))</f>
        <v/>
      </c>
      <c r="O1240" s="35" t="str">
        <f t="shared" si="257"/>
        <v/>
      </c>
      <c r="P1240" s="5"/>
      <c r="Q1240" s="5"/>
      <c r="R1240" s="22" t="str">
        <f t="shared" si="258"/>
        <v/>
      </c>
      <c r="S1240" s="22" t="str">
        <f t="shared" si="259"/>
        <v/>
      </c>
      <c r="T1240" s="6"/>
      <c r="U1240" s="20" t="str">
        <f>IF(T1240="","",(VLOOKUP(T1240,data!G:H,2,0)))</f>
        <v/>
      </c>
      <c r="W1240" s="22" t="str">
        <f t="shared" si="260"/>
        <v/>
      </c>
    </row>
    <row r="1241" spans="1:23">
      <c r="A1241" s="17" t="str">
        <f>IF(B1241="","",VLOOKUP(B1241,data!C:D,2,0))</f>
        <v/>
      </c>
      <c r="B1241" s="4"/>
      <c r="C1241" s="28"/>
      <c r="D1241" s="3" t="str">
        <f t="shared" si="248"/>
        <v/>
      </c>
      <c r="E1241" s="3" t="str">
        <f t="shared" si="249"/>
        <v/>
      </c>
      <c r="F1241" s="3" t="str">
        <f t="shared" si="250"/>
        <v/>
      </c>
      <c r="G1241" s="3" t="str">
        <f t="shared" si="251"/>
        <v/>
      </c>
      <c r="H1241" s="29" t="str">
        <f t="shared" si="252"/>
        <v/>
      </c>
      <c r="I1241" s="3" t="str">
        <f t="shared" si="253"/>
        <v/>
      </c>
      <c r="J1241" s="3" t="str">
        <f t="shared" si="254"/>
        <v/>
      </c>
      <c r="K1241" s="3" t="str">
        <f t="shared" si="255"/>
        <v/>
      </c>
      <c r="L1241" s="29" t="str">
        <f t="shared" si="256"/>
        <v/>
      </c>
      <c r="N1241" s="20" t="str">
        <f>IF(M1241="","",VLOOKUP(M1241,data!E:F,2,0))</f>
        <v/>
      </c>
      <c r="O1241" s="35" t="str">
        <f t="shared" si="257"/>
        <v/>
      </c>
      <c r="P1241" s="5"/>
      <c r="Q1241" s="5"/>
      <c r="R1241" s="22" t="str">
        <f t="shared" si="258"/>
        <v/>
      </c>
      <c r="S1241" s="22" t="str">
        <f t="shared" si="259"/>
        <v/>
      </c>
      <c r="T1241" s="6"/>
      <c r="U1241" s="20" t="str">
        <f>IF(T1241="","",(VLOOKUP(T1241,data!G:H,2,0)))</f>
        <v/>
      </c>
      <c r="W1241" s="22" t="str">
        <f t="shared" si="260"/>
        <v/>
      </c>
    </row>
    <row r="1242" spans="1:23">
      <c r="A1242" s="17" t="str">
        <f>IF(B1242="","",VLOOKUP(B1242,data!C:D,2,0))</f>
        <v/>
      </c>
      <c r="B1242" s="4"/>
      <c r="C1242" s="28"/>
      <c r="D1242" s="3" t="str">
        <f t="shared" si="248"/>
        <v/>
      </c>
      <c r="E1242" s="3" t="str">
        <f t="shared" si="249"/>
        <v/>
      </c>
      <c r="F1242" s="3" t="str">
        <f t="shared" si="250"/>
        <v/>
      </c>
      <c r="G1242" s="3" t="str">
        <f t="shared" si="251"/>
        <v/>
      </c>
      <c r="H1242" s="29" t="str">
        <f t="shared" si="252"/>
        <v/>
      </c>
      <c r="I1242" s="3" t="str">
        <f t="shared" si="253"/>
        <v/>
      </c>
      <c r="J1242" s="3" t="str">
        <f t="shared" si="254"/>
        <v/>
      </c>
      <c r="K1242" s="3" t="str">
        <f t="shared" si="255"/>
        <v/>
      </c>
      <c r="L1242" s="29" t="str">
        <f t="shared" si="256"/>
        <v/>
      </c>
      <c r="N1242" s="20" t="str">
        <f>IF(M1242="","",VLOOKUP(M1242,data!E:F,2,0))</f>
        <v/>
      </c>
      <c r="O1242" s="35" t="str">
        <f t="shared" si="257"/>
        <v/>
      </c>
      <c r="P1242" s="5"/>
      <c r="Q1242" s="5"/>
      <c r="R1242" s="22" t="str">
        <f t="shared" si="258"/>
        <v/>
      </c>
      <c r="S1242" s="22" t="str">
        <f t="shared" si="259"/>
        <v/>
      </c>
      <c r="T1242" s="6"/>
      <c r="U1242" s="20" t="str">
        <f>IF(T1242="","",(VLOOKUP(T1242,data!G:H,2,0)))</f>
        <v/>
      </c>
      <c r="W1242" s="22" t="str">
        <f t="shared" si="260"/>
        <v/>
      </c>
    </row>
    <row r="1243" spans="1:23">
      <c r="A1243" s="17" t="str">
        <f>IF(B1243="","",VLOOKUP(B1243,data!C:D,2,0))</f>
        <v/>
      </c>
      <c r="B1243" s="4"/>
      <c r="C1243" s="28"/>
      <c r="D1243" s="3" t="str">
        <f t="shared" si="248"/>
        <v/>
      </c>
      <c r="E1243" s="3" t="str">
        <f t="shared" si="249"/>
        <v/>
      </c>
      <c r="F1243" s="3" t="str">
        <f t="shared" si="250"/>
        <v/>
      </c>
      <c r="G1243" s="3" t="str">
        <f t="shared" si="251"/>
        <v/>
      </c>
      <c r="H1243" s="29" t="str">
        <f t="shared" si="252"/>
        <v/>
      </c>
      <c r="I1243" s="3" t="str">
        <f t="shared" si="253"/>
        <v/>
      </c>
      <c r="J1243" s="3" t="str">
        <f t="shared" si="254"/>
        <v/>
      </c>
      <c r="K1243" s="3" t="str">
        <f t="shared" si="255"/>
        <v/>
      </c>
      <c r="L1243" s="29" t="str">
        <f t="shared" si="256"/>
        <v/>
      </c>
      <c r="N1243" s="20" t="str">
        <f>IF(M1243="","",VLOOKUP(M1243,data!E:F,2,0))</f>
        <v/>
      </c>
      <c r="O1243" s="35" t="str">
        <f t="shared" si="257"/>
        <v/>
      </c>
      <c r="P1243" s="5"/>
      <c r="Q1243" s="5"/>
      <c r="R1243" s="22" t="str">
        <f t="shared" si="258"/>
        <v/>
      </c>
      <c r="S1243" s="22" t="str">
        <f t="shared" si="259"/>
        <v/>
      </c>
      <c r="T1243" s="6"/>
      <c r="U1243" s="20" t="str">
        <f>IF(T1243="","",(VLOOKUP(T1243,data!G:H,2,0)))</f>
        <v/>
      </c>
      <c r="W1243" s="22" t="str">
        <f t="shared" si="260"/>
        <v/>
      </c>
    </row>
    <row r="1244" spans="1:23">
      <c r="A1244" s="17" t="str">
        <f>IF(B1244="","",VLOOKUP(B1244,data!C:D,2,0))</f>
        <v/>
      </c>
      <c r="B1244" s="4"/>
      <c r="C1244" s="28"/>
      <c r="D1244" s="3" t="str">
        <f t="shared" si="248"/>
        <v/>
      </c>
      <c r="E1244" s="3" t="str">
        <f t="shared" si="249"/>
        <v/>
      </c>
      <c r="F1244" s="3" t="str">
        <f t="shared" si="250"/>
        <v/>
      </c>
      <c r="G1244" s="3" t="str">
        <f t="shared" si="251"/>
        <v/>
      </c>
      <c r="H1244" s="29" t="str">
        <f t="shared" si="252"/>
        <v/>
      </c>
      <c r="I1244" s="3" t="str">
        <f t="shared" si="253"/>
        <v/>
      </c>
      <c r="J1244" s="3" t="str">
        <f t="shared" si="254"/>
        <v/>
      </c>
      <c r="K1244" s="3" t="str">
        <f t="shared" si="255"/>
        <v/>
      </c>
      <c r="L1244" s="29" t="str">
        <f t="shared" si="256"/>
        <v/>
      </c>
      <c r="N1244" s="20" t="str">
        <f>IF(M1244="","",VLOOKUP(M1244,data!E:F,2,0))</f>
        <v/>
      </c>
      <c r="O1244" s="35" t="str">
        <f t="shared" si="257"/>
        <v/>
      </c>
      <c r="P1244" s="5"/>
      <c r="Q1244" s="5"/>
      <c r="R1244" s="22" t="str">
        <f t="shared" si="258"/>
        <v/>
      </c>
      <c r="S1244" s="22" t="str">
        <f t="shared" si="259"/>
        <v/>
      </c>
      <c r="T1244" s="6"/>
      <c r="U1244" s="20" t="str">
        <f>IF(T1244="","",(VLOOKUP(T1244,data!G:H,2,0)))</f>
        <v/>
      </c>
      <c r="W1244" s="22" t="str">
        <f t="shared" si="260"/>
        <v/>
      </c>
    </row>
    <row r="1245" spans="1:23">
      <c r="A1245" s="17" t="str">
        <f>IF(B1245="","",VLOOKUP(B1245,data!C:D,2,0))</f>
        <v/>
      </c>
      <c r="B1245" s="4"/>
      <c r="C1245" s="28"/>
      <c r="D1245" s="3" t="str">
        <f t="shared" si="248"/>
        <v/>
      </c>
      <c r="E1245" s="3" t="str">
        <f t="shared" si="249"/>
        <v/>
      </c>
      <c r="F1245" s="3" t="str">
        <f t="shared" si="250"/>
        <v/>
      </c>
      <c r="G1245" s="3" t="str">
        <f t="shared" si="251"/>
        <v/>
      </c>
      <c r="H1245" s="29" t="str">
        <f t="shared" si="252"/>
        <v/>
      </c>
      <c r="I1245" s="3" t="str">
        <f t="shared" si="253"/>
        <v/>
      </c>
      <c r="J1245" s="3" t="str">
        <f t="shared" si="254"/>
        <v/>
      </c>
      <c r="K1245" s="3" t="str">
        <f t="shared" si="255"/>
        <v/>
      </c>
      <c r="L1245" s="29" t="str">
        <f t="shared" si="256"/>
        <v/>
      </c>
      <c r="N1245" s="20" t="str">
        <f>IF(M1245="","",VLOOKUP(M1245,data!E:F,2,0))</f>
        <v/>
      </c>
      <c r="O1245" s="35" t="str">
        <f t="shared" si="257"/>
        <v/>
      </c>
      <c r="P1245" s="5"/>
      <c r="Q1245" s="5"/>
      <c r="R1245" s="22" t="str">
        <f t="shared" si="258"/>
        <v/>
      </c>
      <c r="S1245" s="22" t="str">
        <f t="shared" si="259"/>
        <v/>
      </c>
      <c r="T1245" s="6"/>
      <c r="U1245" s="20" t="str">
        <f>IF(T1245="","",(VLOOKUP(T1245,data!G:H,2,0)))</f>
        <v/>
      </c>
      <c r="W1245" s="22" t="str">
        <f t="shared" si="260"/>
        <v/>
      </c>
    </row>
    <row r="1246" spans="1:23">
      <c r="A1246" s="17" t="str">
        <f>IF(B1246="","",VLOOKUP(B1246,data!C:D,2,0))</f>
        <v/>
      </c>
      <c r="B1246" s="4"/>
      <c r="C1246" s="28"/>
      <c r="D1246" s="3" t="str">
        <f t="shared" si="248"/>
        <v/>
      </c>
      <c r="E1246" s="3" t="str">
        <f t="shared" si="249"/>
        <v/>
      </c>
      <c r="F1246" s="3" t="str">
        <f t="shared" si="250"/>
        <v/>
      </c>
      <c r="G1246" s="3" t="str">
        <f t="shared" si="251"/>
        <v/>
      </c>
      <c r="H1246" s="29" t="str">
        <f t="shared" si="252"/>
        <v/>
      </c>
      <c r="I1246" s="3" t="str">
        <f t="shared" si="253"/>
        <v/>
      </c>
      <c r="J1246" s="3" t="str">
        <f t="shared" si="254"/>
        <v/>
      </c>
      <c r="K1246" s="3" t="str">
        <f t="shared" si="255"/>
        <v/>
      </c>
      <c r="L1246" s="29" t="str">
        <f t="shared" si="256"/>
        <v/>
      </c>
      <c r="N1246" s="20" t="str">
        <f>IF(M1246="","",VLOOKUP(M1246,data!E:F,2,0))</f>
        <v/>
      </c>
      <c r="O1246" s="35" t="str">
        <f t="shared" si="257"/>
        <v/>
      </c>
      <c r="P1246" s="5"/>
      <c r="Q1246" s="5"/>
      <c r="R1246" s="22" t="str">
        <f t="shared" si="258"/>
        <v/>
      </c>
      <c r="S1246" s="22" t="str">
        <f t="shared" si="259"/>
        <v/>
      </c>
      <c r="T1246" s="6"/>
      <c r="U1246" s="20" t="str">
        <f>IF(T1246="","",(VLOOKUP(T1246,data!G:H,2,0)))</f>
        <v/>
      </c>
      <c r="W1246" s="22" t="str">
        <f t="shared" si="260"/>
        <v/>
      </c>
    </row>
    <row r="1247" spans="1:23">
      <c r="A1247" s="17" t="str">
        <f>IF(B1247="","",VLOOKUP(B1247,data!C:D,2,0))</f>
        <v/>
      </c>
      <c r="B1247" s="4"/>
      <c r="C1247" s="28"/>
      <c r="D1247" s="3" t="str">
        <f t="shared" si="248"/>
        <v/>
      </c>
      <c r="E1247" s="3" t="str">
        <f t="shared" si="249"/>
        <v/>
      </c>
      <c r="F1247" s="3" t="str">
        <f t="shared" si="250"/>
        <v/>
      </c>
      <c r="G1247" s="3" t="str">
        <f t="shared" si="251"/>
        <v/>
      </c>
      <c r="H1247" s="29" t="str">
        <f t="shared" si="252"/>
        <v/>
      </c>
      <c r="I1247" s="3" t="str">
        <f t="shared" si="253"/>
        <v/>
      </c>
      <c r="J1247" s="3" t="str">
        <f t="shared" si="254"/>
        <v/>
      </c>
      <c r="K1247" s="3" t="str">
        <f t="shared" si="255"/>
        <v/>
      </c>
      <c r="L1247" s="29" t="str">
        <f t="shared" si="256"/>
        <v/>
      </c>
      <c r="N1247" s="20" t="str">
        <f>IF(M1247="","",VLOOKUP(M1247,data!E:F,2,0))</f>
        <v/>
      </c>
      <c r="O1247" s="35" t="str">
        <f t="shared" si="257"/>
        <v/>
      </c>
      <c r="P1247" s="5"/>
      <c r="Q1247" s="5"/>
      <c r="R1247" s="22" t="str">
        <f t="shared" si="258"/>
        <v/>
      </c>
      <c r="S1247" s="22" t="str">
        <f t="shared" si="259"/>
        <v/>
      </c>
      <c r="T1247" s="6"/>
      <c r="U1247" s="20" t="str">
        <f>IF(T1247="","",(VLOOKUP(T1247,data!G:H,2,0)))</f>
        <v/>
      </c>
      <c r="W1247" s="22" t="str">
        <f t="shared" si="260"/>
        <v/>
      </c>
    </row>
    <row r="1248" spans="1:23">
      <c r="A1248" s="17" t="str">
        <f>IF(B1248="","",VLOOKUP(B1248,data!C:D,2,0))</f>
        <v/>
      </c>
      <c r="B1248" s="4"/>
      <c r="C1248" s="28"/>
      <c r="D1248" s="3" t="str">
        <f t="shared" si="248"/>
        <v/>
      </c>
      <c r="E1248" s="3" t="str">
        <f t="shared" si="249"/>
        <v/>
      </c>
      <c r="F1248" s="3" t="str">
        <f t="shared" si="250"/>
        <v/>
      </c>
      <c r="G1248" s="3" t="str">
        <f t="shared" si="251"/>
        <v/>
      </c>
      <c r="H1248" s="29" t="str">
        <f t="shared" si="252"/>
        <v/>
      </c>
      <c r="I1248" s="3" t="str">
        <f t="shared" si="253"/>
        <v/>
      </c>
      <c r="J1248" s="3" t="str">
        <f t="shared" si="254"/>
        <v/>
      </c>
      <c r="K1248" s="3" t="str">
        <f t="shared" si="255"/>
        <v/>
      </c>
      <c r="L1248" s="29" t="str">
        <f t="shared" si="256"/>
        <v/>
      </c>
      <c r="N1248" s="20" t="str">
        <f>IF(M1248="","",VLOOKUP(M1248,data!E:F,2,0))</f>
        <v/>
      </c>
      <c r="O1248" s="35" t="str">
        <f t="shared" si="257"/>
        <v/>
      </c>
      <c r="P1248" s="5"/>
      <c r="Q1248" s="5"/>
      <c r="R1248" s="22" t="str">
        <f t="shared" si="258"/>
        <v/>
      </c>
      <c r="S1248" s="22" t="str">
        <f t="shared" si="259"/>
        <v/>
      </c>
      <c r="T1248" s="6"/>
      <c r="U1248" s="20" t="str">
        <f>IF(T1248="","",(VLOOKUP(T1248,data!G:H,2,0)))</f>
        <v/>
      </c>
      <c r="W1248" s="22" t="str">
        <f t="shared" si="260"/>
        <v/>
      </c>
    </row>
    <row r="1249" spans="1:23">
      <c r="A1249" s="17" t="str">
        <f>IF(B1249="","",VLOOKUP(B1249,data!C:D,2,0))</f>
        <v/>
      </c>
      <c r="B1249" s="4"/>
      <c r="C1249" s="28"/>
      <c r="D1249" s="3" t="str">
        <f t="shared" si="248"/>
        <v/>
      </c>
      <c r="E1249" s="3" t="str">
        <f t="shared" si="249"/>
        <v/>
      </c>
      <c r="F1249" s="3" t="str">
        <f t="shared" si="250"/>
        <v/>
      </c>
      <c r="G1249" s="3" t="str">
        <f t="shared" si="251"/>
        <v/>
      </c>
      <c r="H1249" s="29" t="str">
        <f t="shared" si="252"/>
        <v/>
      </c>
      <c r="I1249" s="3" t="str">
        <f t="shared" si="253"/>
        <v/>
      </c>
      <c r="J1249" s="3" t="str">
        <f t="shared" si="254"/>
        <v/>
      </c>
      <c r="K1249" s="3" t="str">
        <f t="shared" si="255"/>
        <v/>
      </c>
      <c r="L1249" s="29" t="str">
        <f t="shared" si="256"/>
        <v/>
      </c>
      <c r="N1249" s="20" t="str">
        <f>IF(M1249="","",VLOOKUP(M1249,data!E:F,2,0))</f>
        <v/>
      </c>
      <c r="O1249" s="35" t="str">
        <f t="shared" si="257"/>
        <v/>
      </c>
      <c r="P1249" s="5"/>
      <c r="Q1249" s="5"/>
      <c r="R1249" s="22" t="str">
        <f t="shared" si="258"/>
        <v/>
      </c>
      <c r="S1249" s="22" t="str">
        <f t="shared" si="259"/>
        <v/>
      </c>
      <c r="T1249" s="6"/>
      <c r="U1249" s="20" t="str">
        <f>IF(T1249="","",(VLOOKUP(T1249,data!G:H,2,0)))</f>
        <v/>
      </c>
      <c r="W1249" s="22" t="str">
        <f t="shared" si="260"/>
        <v/>
      </c>
    </row>
    <row r="1250" spans="1:23">
      <c r="A1250" s="17" t="str">
        <f>IF(B1250="","",VLOOKUP(B1250,data!C:D,2,0))</f>
        <v/>
      </c>
      <c r="B1250" s="4"/>
      <c r="C1250" s="28"/>
      <c r="D1250" s="3" t="str">
        <f t="shared" si="248"/>
        <v/>
      </c>
      <c r="E1250" s="3" t="str">
        <f t="shared" si="249"/>
        <v/>
      </c>
      <c r="F1250" s="3" t="str">
        <f t="shared" si="250"/>
        <v/>
      </c>
      <c r="G1250" s="3" t="str">
        <f t="shared" si="251"/>
        <v/>
      </c>
      <c r="H1250" s="29" t="str">
        <f t="shared" si="252"/>
        <v/>
      </c>
      <c r="I1250" s="3" t="str">
        <f t="shared" si="253"/>
        <v/>
      </c>
      <c r="J1250" s="3" t="str">
        <f t="shared" si="254"/>
        <v/>
      </c>
      <c r="K1250" s="3" t="str">
        <f t="shared" si="255"/>
        <v/>
      </c>
      <c r="L1250" s="29" t="str">
        <f t="shared" si="256"/>
        <v/>
      </c>
      <c r="N1250" s="20" t="str">
        <f>IF(M1250="","",VLOOKUP(M1250,data!E:F,2,0))</f>
        <v/>
      </c>
      <c r="O1250" s="35" t="str">
        <f t="shared" si="257"/>
        <v/>
      </c>
      <c r="P1250" s="5"/>
      <c r="Q1250" s="5"/>
      <c r="R1250" s="22" t="str">
        <f t="shared" si="258"/>
        <v/>
      </c>
      <c r="S1250" s="22" t="str">
        <f t="shared" si="259"/>
        <v/>
      </c>
      <c r="T1250" s="6"/>
      <c r="U1250" s="20" t="str">
        <f>IF(T1250="","",(VLOOKUP(T1250,data!G:H,2,0)))</f>
        <v/>
      </c>
      <c r="W1250" s="22" t="str">
        <f t="shared" si="260"/>
        <v/>
      </c>
    </row>
    <row r="1251" spans="1:23">
      <c r="A1251" s="17" t="str">
        <f>IF(B1251="","",VLOOKUP(B1251,data!C:D,2,0))</f>
        <v/>
      </c>
      <c r="B1251" s="4"/>
      <c r="C1251" s="28"/>
      <c r="D1251" s="3" t="str">
        <f t="shared" si="248"/>
        <v/>
      </c>
      <c r="E1251" s="3" t="str">
        <f t="shared" si="249"/>
        <v/>
      </c>
      <c r="F1251" s="3" t="str">
        <f t="shared" si="250"/>
        <v/>
      </c>
      <c r="G1251" s="3" t="str">
        <f t="shared" si="251"/>
        <v/>
      </c>
      <c r="H1251" s="29" t="str">
        <f t="shared" si="252"/>
        <v/>
      </c>
      <c r="I1251" s="3" t="str">
        <f t="shared" si="253"/>
        <v/>
      </c>
      <c r="J1251" s="3" t="str">
        <f t="shared" si="254"/>
        <v/>
      </c>
      <c r="K1251" s="3" t="str">
        <f t="shared" si="255"/>
        <v/>
      </c>
      <c r="L1251" s="29" t="str">
        <f t="shared" si="256"/>
        <v/>
      </c>
      <c r="N1251" s="20" t="str">
        <f>IF(M1251="","",VLOOKUP(M1251,data!E:F,2,0))</f>
        <v/>
      </c>
      <c r="O1251" s="35" t="str">
        <f t="shared" si="257"/>
        <v/>
      </c>
      <c r="P1251" s="5"/>
      <c r="Q1251" s="5"/>
      <c r="R1251" s="22" t="str">
        <f t="shared" si="258"/>
        <v/>
      </c>
      <c r="S1251" s="22" t="str">
        <f t="shared" si="259"/>
        <v/>
      </c>
      <c r="T1251" s="6"/>
      <c r="U1251" s="20" t="str">
        <f>IF(T1251="","",(VLOOKUP(T1251,data!G:H,2,0)))</f>
        <v/>
      </c>
      <c r="W1251" s="22" t="str">
        <f t="shared" si="260"/>
        <v/>
      </c>
    </row>
    <row r="1252" spans="1:23">
      <c r="A1252" s="17" t="str">
        <f>IF(B1252="","",VLOOKUP(B1252,data!C:D,2,0))</f>
        <v/>
      </c>
      <c r="B1252" s="4"/>
      <c r="C1252" s="28"/>
      <c r="D1252" s="3" t="str">
        <f t="shared" si="248"/>
        <v/>
      </c>
      <c r="E1252" s="3" t="str">
        <f t="shared" si="249"/>
        <v/>
      </c>
      <c r="F1252" s="3" t="str">
        <f t="shared" si="250"/>
        <v/>
      </c>
      <c r="G1252" s="3" t="str">
        <f t="shared" si="251"/>
        <v/>
      </c>
      <c r="H1252" s="29" t="str">
        <f t="shared" si="252"/>
        <v/>
      </c>
      <c r="I1252" s="3" t="str">
        <f t="shared" si="253"/>
        <v/>
      </c>
      <c r="J1252" s="3" t="str">
        <f t="shared" si="254"/>
        <v/>
      </c>
      <c r="K1252" s="3" t="str">
        <f t="shared" si="255"/>
        <v/>
      </c>
      <c r="L1252" s="29" t="str">
        <f t="shared" si="256"/>
        <v/>
      </c>
      <c r="N1252" s="20" t="str">
        <f>IF(M1252="","",VLOOKUP(M1252,data!E:F,2,0))</f>
        <v/>
      </c>
      <c r="O1252" s="35" t="str">
        <f t="shared" si="257"/>
        <v/>
      </c>
      <c r="P1252" s="5"/>
      <c r="Q1252" s="5"/>
      <c r="R1252" s="22" t="str">
        <f t="shared" si="258"/>
        <v/>
      </c>
      <c r="S1252" s="22" t="str">
        <f t="shared" si="259"/>
        <v/>
      </c>
      <c r="T1252" s="6"/>
      <c r="U1252" s="20" t="str">
        <f>IF(T1252="","",(VLOOKUP(T1252,data!G:H,2,0)))</f>
        <v/>
      </c>
      <c r="W1252" s="22" t="str">
        <f t="shared" si="260"/>
        <v/>
      </c>
    </row>
    <row r="1253" spans="1:23">
      <c r="A1253" s="17" t="str">
        <f>IF(B1253="","",VLOOKUP(B1253,data!C:D,2,0))</f>
        <v/>
      </c>
      <c r="B1253" s="4"/>
      <c r="C1253" s="28"/>
      <c r="D1253" s="3" t="str">
        <f t="shared" si="248"/>
        <v/>
      </c>
      <c r="E1253" s="3" t="str">
        <f t="shared" si="249"/>
        <v/>
      </c>
      <c r="F1253" s="3" t="str">
        <f t="shared" si="250"/>
        <v/>
      </c>
      <c r="G1253" s="3" t="str">
        <f t="shared" si="251"/>
        <v/>
      </c>
      <c r="H1253" s="29" t="str">
        <f t="shared" si="252"/>
        <v/>
      </c>
      <c r="I1253" s="3" t="str">
        <f t="shared" si="253"/>
        <v/>
      </c>
      <c r="J1253" s="3" t="str">
        <f t="shared" si="254"/>
        <v/>
      </c>
      <c r="K1253" s="3" t="str">
        <f t="shared" si="255"/>
        <v/>
      </c>
      <c r="L1253" s="29" t="str">
        <f t="shared" si="256"/>
        <v/>
      </c>
      <c r="N1253" s="20" t="str">
        <f>IF(M1253="","",VLOOKUP(M1253,data!E:F,2,0))</f>
        <v/>
      </c>
      <c r="O1253" s="35" t="str">
        <f t="shared" si="257"/>
        <v/>
      </c>
      <c r="P1253" s="5"/>
      <c r="Q1253" s="5"/>
      <c r="R1253" s="22" t="str">
        <f t="shared" si="258"/>
        <v/>
      </c>
      <c r="S1253" s="22" t="str">
        <f t="shared" si="259"/>
        <v/>
      </c>
      <c r="T1253" s="6"/>
      <c r="U1253" s="20" t="str">
        <f>IF(T1253="","",(VLOOKUP(T1253,data!G:H,2,0)))</f>
        <v/>
      </c>
      <c r="W1253" s="22" t="str">
        <f t="shared" si="260"/>
        <v/>
      </c>
    </row>
    <row r="1254" spans="1:23">
      <c r="A1254" s="17" t="str">
        <f>IF(B1254="","",VLOOKUP(B1254,data!C:D,2,0))</f>
        <v/>
      </c>
      <c r="B1254" s="4"/>
      <c r="C1254" s="28"/>
      <c r="D1254" s="3" t="str">
        <f t="shared" si="248"/>
        <v/>
      </c>
      <c r="E1254" s="3" t="str">
        <f t="shared" si="249"/>
        <v/>
      </c>
      <c r="F1254" s="3" t="str">
        <f t="shared" si="250"/>
        <v/>
      </c>
      <c r="G1254" s="3" t="str">
        <f t="shared" si="251"/>
        <v/>
      </c>
      <c r="H1254" s="29" t="str">
        <f t="shared" si="252"/>
        <v/>
      </c>
      <c r="I1254" s="3" t="str">
        <f t="shared" si="253"/>
        <v/>
      </c>
      <c r="J1254" s="3" t="str">
        <f t="shared" si="254"/>
        <v/>
      </c>
      <c r="K1254" s="3" t="str">
        <f t="shared" si="255"/>
        <v/>
      </c>
      <c r="L1254" s="29" t="str">
        <f t="shared" si="256"/>
        <v/>
      </c>
      <c r="N1254" s="20" t="str">
        <f>IF(M1254="","",VLOOKUP(M1254,data!E:F,2,0))</f>
        <v/>
      </c>
      <c r="O1254" s="35" t="str">
        <f t="shared" si="257"/>
        <v/>
      </c>
      <c r="P1254" s="5"/>
      <c r="Q1254" s="5"/>
      <c r="R1254" s="22" t="str">
        <f t="shared" si="258"/>
        <v/>
      </c>
      <c r="S1254" s="22" t="str">
        <f t="shared" si="259"/>
        <v/>
      </c>
      <c r="T1254" s="6"/>
      <c r="U1254" s="20" t="str">
        <f>IF(T1254="","",(VLOOKUP(T1254,data!G:H,2,0)))</f>
        <v/>
      </c>
      <c r="W1254" s="22" t="str">
        <f t="shared" si="260"/>
        <v/>
      </c>
    </row>
    <row r="1255" spans="1:23">
      <c r="A1255" s="17" t="str">
        <f>IF(B1255="","",VLOOKUP(B1255,data!C:D,2,0))</f>
        <v/>
      </c>
      <c r="B1255" s="4"/>
      <c r="C1255" s="28"/>
      <c r="D1255" s="3" t="str">
        <f t="shared" si="248"/>
        <v/>
      </c>
      <c r="E1255" s="3" t="str">
        <f t="shared" si="249"/>
        <v/>
      </c>
      <c r="F1255" s="3" t="str">
        <f t="shared" si="250"/>
        <v/>
      </c>
      <c r="G1255" s="3" t="str">
        <f t="shared" si="251"/>
        <v/>
      </c>
      <c r="H1255" s="29" t="str">
        <f t="shared" si="252"/>
        <v/>
      </c>
      <c r="I1255" s="3" t="str">
        <f t="shared" si="253"/>
        <v/>
      </c>
      <c r="J1255" s="3" t="str">
        <f t="shared" si="254"/>
        <v/>
      </c>
      <c r="K1255" s="3" t="str">
        <f t="shared" si="255"/>
        <v/>
      </c>
      <c r="L1255" s="29" t="str">
        <f t="shared" si="256"/>
        <v/>
      </c>
      <c r="N1255" s="20" t="str">
        <f>IF(M1255="","",VLOOKUP(M1255,data!E:F,2,0))</f>
        <v/>
      </c>
      <c r="O1255" s="35" t="str">
        <f t="shared" si="257"/>
        <v/>
      </c>
      <c r="P1255" s="5"/>
      <c r="Q1255" s="5"/>
      <c r="R1255" s="22" t="str">
        <f t="shared" si="258"/>
        <v/>
      </c>
      <c r="S1255" s="22" t="str">
        <f t="shared" si="259"/>
        <v/>
      </c>
      <c r="T1255" s="6"/>
      <c r="U1255" s="20" t="str">
        <f>IF(T1255="","",(VLOOKUP(T1255,data!G:H,2,0)))</f>
        <v/>
      </c>
      <c r="W1255" s="22" t="str">
        <f t="shared" si="260"/>
        <v/>
      </c>
    </row>
    <row r="1256" spans="1:23">
      <c r="A1256" s="17" t="str">
        <f>IF(B1256="","",VLOOKUP(B1256,data!C:D,2,0))</f>
        <v/>
      </c>
      <c r="B1256" s="4"/>
      <c r="C1256" s="28"/>
      <c r="D1256" s="3" t="str">
        <f t="shared" si="248"/>
        <v/>
      </c>
      <c r="E1256" s="3" t="str">
        <f t="shared" si="249"/>
        <v/>
      </c>
      <c r="F1256" s="3" t="str">
        <f t="shared" si="250"/>
        <v/>
      </c>
      <c r="G1256" s="3" t="str">
        <f t="shared" si="251"/>
        <v/>
      </c>
      <c r="H1256" s="29" t="str">
        <f t="shared" si="252"/>
        <v/>
      </c>
      <c r="I1256" s="3" t="str">
        <f t="shared" si="253"/>
        <v/>
      </c>
      <c r="J1256" s="3" t="str">
        <f t="shared" si="254"/>
        <v/>
      </c>
      <c r="K1256" s="3" t="str">
        <f t="shared" si="255"/>
        <v/>
      </c>
      <c r="L1256" s="29" t="str">
        <f t="shared" si="256"/>
        <v/>
      </c>
      <c r="N1256" s="20" t="str">
        <f>IF(M1256="","",VLOOKUP(M1256,data!E:F,2,0))</f>
        <v/>
      </c>
      <c r="O1256" s="35" t="str">
        <f t="shared" si="257"/>
        <v/>
      </c>
      <c r="P1256" s="5"/>
      <c r="Q1256" s="5"/>
      <c r="R1256" s="22" t="str">
        <f t="shared" si="258"/>
        <v/>
      </c>
      <c r="S1256" s="22" t="str">
        <f t="shared" si="259"/>
        <v/>
      </c>
      <c r="T1256" s="6"/>
      <c r="U1256" s="20" t="str">
        <f>IF(T1256="","",(VLOOKUP(T1256,data!G:H,2,0)))</f>
        <v/>
      </c>
      <c r="W1256" s="22" t="str">
        <f t="shared" si="260"/>
        <v/>
      </c>
    </row>
    <row r="1257" spans="1:23">
      <c r="A1257" s="17" t="str">
        <f>IF(B1257="","",VLOOKUP(B1257,data!C:D,2,0))</f>
        <v/>
      </c>
      <c r="B1257" s="4"/>
      <c r="C1257" s="28"/>
      <c r="D1257" s="3" t="str">
        <f t="shared" si="248"/>
        <v/>
      </c>
      <c r="E1257" s="3" t="str">
        <f t="shared" si="249"/>
        <v/>
      </c>
      <c r="F1257" s="3" t="str">
        <f t="shared" si="250"/>
        <v/>
      </c>
      <c r="G1257" s="3" t="str">
        <f t="shared" si="251"/>
        <v/>
      </c>
      <c r="H1257" s="29" t="str">
        <f t="shared" si="252"/>
        <v/>
      </c>
      <c r="I1257" s="3" t="str">
        <f t="shared" si="253"/>
        <v/>
      </c>
      <c r="J1257" s="3" t="str">
        <f t="shared" si="254"/>
        <v/>
      </c>
      <c r="K1257" s="3" t="str">
        <f t="shared" si="255"/>
        <v/>
      </c>
      <c r="L1257" s="29" t="str">
        <f t="shared" si="256"/>
        <v/>
      </c>
      <c r="N1257" s="20" t="str">
        <f>IF(M1257="","",VLOOKUP(M1257,data!E:F,2,0))</f>
        <v/>
      </c>
      <c r="O1257" s="35" t="str">
        <f t="shared" si="257"/>
        <v/>
      </c>
      <c r="P1257" s="5"/>
      <c r="Q1257" s="5"/>
      <c r="R1257" s="22" t="str">
        <f t="shared" si="258"/>
        <v/>
      </c>
      <c r="S1257" s="22" t="str">
        <f t="shared" si="259"/>
        <v/>
      </c>
      <c r="T1257" s="6"/>
      <c r="U1257" s="20" t="str">
        <f>IF(T1257="","",(VLOOKUP(T1257,data!G:H,2,0)))</f>
        <v/>
      </c>
      <c r="W1257" s="22" t="str">
        <f t="shared" si="260"/>
        <v/>
      </c>
    </row>
    <row r="1258" spans="1:23">
      <c r="A1258" s="17" t="str">
        <f>IF(B1258="","",VLOOKUP(B1258,data!C:D,2,0))</f>
        <v/>
      </c>
      <c r="B1258" s="4"/>
      <c r="C1258" s="28"/>
      <c r="D1258" s="3" t="str">
        <f t="shared" si="248"/>
        <v/>
      </c>
      <c r="E1258" s="3" t="str">
        <f t="shared" si="249"/>
        <v/>
      </c>
      <c r="F1258" s="3" t="str">
        <f t="shared" si="250"/>
        <v/>
      </c>
      <c r="G1258" s="3" t="str">
        <f t="shared" si="251"/>
        <v/>
      </c>
      <c r="H1258" s="29" t="str">
        <f t="shared" si="252"/>
        <v/>
      </c>
      <c r="I1258" s="3" t="str">
        <f t="shared" si="253"/>
        <v/>
      </c>
      <c r="J1258" s="3" t="str">
        <f t="shared" si="254"/>
        <v/>
      </c>
      <c r="K1258" s="3" t="str">
        <f t="shared" si="255"/>
        <v/>
      </c>
      <c r="L1258" s="29" t="str">
        <f t="shared" si="256"/>
        <v/>
      </c>
      <c r="N1258" s="20" t="str">
        <f>IF(M1258="","",VLOOKUP(M1258,data!E:F,2,0))</f>
        <v/>
      </c>
      <c r="O1258" s="35" t="str">
        <f t="shared" si="257"/>
        <v/>
      </c>
      <c r="P1258" s="5"/>
      <c r="Q1258" s="5"/>
      <c r="R1258" s="22" t="str">
        <f t="shared" si="258"/>
        <v/>
      </c>
      <c r="S1258" s="22" t="str">
        <f t="shared" si="259"/>
        <v/>
      </c>
      <c r="T1258" s="6"/>
      <c r="U1258" s="20" t="str">
        <f>IF(T1258="","",(VLOOKUP(T1258,data!G:H,2,0)))</f>
        <v/>
      </c>
      <c r="W1258" s="22" t="str">
        <f t="shared" si="260"/>
        <v/>
      </c>
    </row>
    <row r="1259" spans="1:23">
      <c r="A1259" s="17" t="str">
        <f>IF(B1259="","",VLOOKUP(B1259,data!C:D,2,0))</f>
        <v/>
      </c>
      <c r="B1259" s="4"/>
      <c r="C1259" s="28"/>
      <c r="D1259" s="3" t="str">
        <f t="shared" si="248"/>
        <v/>
      </c>
      <c r="E1259" s="3" t="str">
        <f t="shared" si="249"/>
        <v/>
      </c>
      <c r="F1259" s="3" t="str">
        <f t="shared" si="250"/>
        <v/>
      </c>
      <c r="G1259" s="3" t="str">
        <f t="shared" si="251"/>
        <v/>
      </c>
      <c r="H1259" s="29" t="str">
        <f t="shared" si="252"/>
        <v/>
      </c>
      <c r="I1259" s="3" t="str">
        <f t="shared" si="253"/>
        <v/>
      </c>
      <c r="J1259" s="3" t="str">
        <f t="shared" si="254"/>
        <v/>
      </c>
      <c r="K1259" s="3" t="str">
        <f t="shared" si="255"/>
        <v/>
      </c>
      <c r="L1259" s="29" t="str">
        <f t="shared" si="256"/>
        <v/>
      </c>
      <c r="N1259" s="20" t="str">
        <f>IF(M1259="","",VLOOKUP(M1259,data!E:F,2,0))</f>
        <v/>
      </c>
      <c r="O1259" s="35" t="str">
        <f t="shared" si="257"/>
        <v/>
      </c>
      <c r="P1259" s="5"/>
      <c r="Q1259" s="5"/>
      <c r="R1259" s="22" t="str">
        <f t="shared" si="258"/>
        <v/>
      </c>
      <c r="S1259" s="22" t="str">
        <f t="shared" si="259"/>
        <v/>
      </c>
      <c r="T1259" s="6"/>
      <c r="U1259" s="20" t="str">
        <f>IF(T1259="","",(VLOOKUP(T1259,data!G:H,2,0)))</f>
        <v/>
      </c>
      <c r="W1259" s="22" t="str">
        <f t="shared" si="260"/>
        <v/>
      </c>
    </row>
    <row r="1260" spans="1:23">
      <c r="A1260" s="17" t="str">
        <f>IF(B1260="","",VLOOKUP(B1260,data!C:D,2,0))</f>
        <v/>
      </c>
      <c r="B1260" s="4"/>
      <c r="C1260" s="28"/>
      <c r="D1260" s="3" t="str">
        <f t="shared" si="248"/>
        <v/>
      </c>
      <c r="E1260" s="3" t="str">
        <f t="shared" si="249"/>
        <v/>
      </c>
      <c r="F1260" s="3" t="str">
        <f t="shared" si="250"/>
        <v/>
      </c>
      <c r="G1260" s="3" t="str">
        <f t="shared" si="251"/>
        <v/>
      </c>
      <c r="H1260" s="29" t="str">
        <f t="shared" si="252"/>
        <v/>
      </c>
      <c r="I1260" s="3" t="str">
        <f t="shared" si="253"/>
        <v/>
      </c>
      <c r="J1260" s="3" t="str">
        <f t="shared" si="254"/>
        <v/>
      </c>
      <c r="K1260" s="3" t="str">
        <f t="shared" si="255"/>
        <v/>
      </c>
      <c r="L1260" s="29" t="str">
        <f t="shared" si="256"/>
        <v/>
      </c>
      <c r="N1260" s="20" t="str">
        <f>IF(M1260="","",VLOOKUP(M1260,data!E:F,2,0))</f>
        <v/>
      </c>
      <c r="O1260" s="35" t="str">
        <f t="shared" si="257"/>
        <v/>
      </c>
      <c r="P1260" s="5"/>
      <c r="Q1260" s="5"/>
      <c r="R1260" s="22" t="str">
        <f t="shared" si="258"/>
        <v/>
      </c>
      <c r="S1260" s="22" t="str">
        <f t="shared" si="259"/>
        <v/>
      </c>
      <c r="T1260" s="6"/>
      <c r="U1260" s="20" t="str">
        <f>IF(T1260="","",(VLOOKUP(T1260,data!G:H,2,0)))</f>
        <v/>
      </c>
      <c r="W1260" s="22" t="str">
        <f t="shared" si="260"/>
        <v/>
      </c>
    </row>
    <row r="1261" spans="1:23">
      <c r="A1261" s="17" t="str">
        <f>IF(B1261="","",VLOOKUP(B1261,data!C:D,2,0))</f>
        <v/>
      </c>
      <c r="B1261" s="4"/>
      <c r="C1261" s="28"/>
      <c r="D1261" s="3" t="str">
        <f t="shared" si="248"/>
        <v/>
      </c>
      <c r="E1261" s="3" t="str">
        <f t="shared" si="249"/>
        <v/>
      </c>
      <c r="F1261" s="3" t="str">
        <f t="shared" si="250"/>
        <v/>
      </c>
      <c r="G1261" s="3" t="str">
        <f t="shared" si="251"/>
        <v/>
      </c>
      <c r="H1261" s="29" t="str">
        <f t="shared" si="252"/>
        <v/>
      </c>
      <c r="I1261" s="3" t="str">
        <f t="shared" si="253"/>
        <v/>
      </c>
      <c r="J1261" s="3" t="str">
        <f t="shared" si="254"/>
        <v/>
      </c>
      <c r="K1261" s="3" t="str">
        <f t="shared" si="255"/>
        <v/>
      </c>
      <c r="L1261" s="29" t="str">
        <f t="shared" si="256"/>
        <v/>
      </c>
      <c r="N1261" s="20" t="str">
        <f>IF(M1261="","",VLOOKUP(M1261,data!E:F,2,0))</f>
        <v/>
      </c>
      <c r="O1261" s="35" t="str">
        <f t="shared" si="257"/>
        <v/>
      </c>
      <c r="P1261" s="5"/>
      <c r="Q1261" s="5"/>
      <c r="R1261" s="22" t="str">
        <f t="shared" si="258"/>
        <v/>
      </c>
      <c r="S1261" s="22" t="str">
        <f t="shared" si="259"/>
        <v/>
      </c>
      <c r="T1261" s="6"/>
      <c r="U1261" s="20" t="str">
        <f>IF(T1261="","",(VLOOKUP(T1261,data!G:H,2,0)))</f>
        <v/>
      </c>
      <c r="W1261" s="22" t="str">
        <f t="shared" si="260"/>
        <v/>
      </c>
    </row>
    <row r="1262" spans="1:23">
      <c r="A1262" s="17" t="str">
        <f>IF(B1262="","",VLOOKUP(B1262,data!C:D,2,0))</f>
        <v/>
      </c>
      <c r="B1262" s="4"/>
      <c r="C1262" s="28"/>
      <c r="D1262" s="3" t="str">
        <f t="shared" si="248"/>
        <v/>
      </c>
      <c r="E1262" s="3" t="str">
        <f t="shared" si="249"/>
        <v/>
      </c>
      <c r="F1262" s="3" t="str">
        <f t="shared" si="250"/>
        <v/>
      </c>
      <c r="G1262" s="3" t="str">
        <f t="shared" si="251"/>
        <v/>
      </c>
      <c r="H1262" s="29" t="str">
        <f t="shared" si="252"/>
        <v/>
      </c>
      <c r="I1262" s="3" t="str">
        <f t="shared" si="253"/>
        <v/>
      </c>
      <c r="J1262" s="3" t="str">
        <f t="shared" si="254"/>
        <v/>
      </c>
      <c r="K1262" s="3" t="str">
        <f t="shared" si="255"/>
        <v/>
      </c>
      <c r="L1262" s="29" t="str">
        <f t="shared" si="256"/>
        <v/>
      </c>
      <c r="N1262" s="20" t="str">
        <f>IF(M1262="","",VLOOKUP(M1262,data!E:F,2,0))</f>
        <v/>
      </c>
      <c r="O1262" s="35" t="str">
        <f t="shared" si="257"/>
        <v/>
      </c>
      <c r="P1262" s="5"/>
      <c r="Q1262" s="5"/>
      <c r="R1262" s="22" t="str">
        <f t="shared" si="258"/>
        <v/>
      </c>
      <c r="S1262" s="22" t="str">
        <f t="shared" si="259"/>
        <v/>
      </c>
      <c r="T1262" s="6"/>
      <c r="U1262" s="20" t="str">
        <f>IF(T1262="","",(VLOOKUP(T1262,data!G:H,2,0)))</f>
        <v/>
      </c>
      <c r="W1262" s="22" t="str">
        <f t="shared" si="260"/>
        <v/>
      </c>
    </row>
    <row r="1263" spans="1:23">
      <c r="A1263" s="17" t="str">
        <f>IF(B1263="","",VLOOKUP(B1263,data!C:D,2,0))</f>
        <v/>
      </c>
      <c r="B1263" s="4"/>
      <c r="C1263" s="28"/>
      <c r="D1263" s="3" t="str">
        <f t="shared" si="248"/>
        <v/>
      </c>
      <c r="E1263" s="3" t="str">
        <f t="shared" si="249"/>
        <v/>
      </c>
      <c r="F1263" s="3" t="str">
        <f t="shared" si="250"/>
        <v/>
      </c>
      <c r="G1263" s="3" t="str">
        <f t="shared" si="251"/>
        <v/>
      </c>
      <c r="H1263" s="29" t="str">
        <f t="shared" si="252"/>
        <v/>
      </c>
      <c r="I1263" s="3" t="str">
        <f t="shared" si="253"/>
        <v/>
      </c>
      <c r="J1263" s="3" t="str">
        <f t="shared" si="254"/>
        <v/>
      </c>
      <c r="K1263" s="3" t="str">
        <f t="shared" si="255"/>
        <v/>
      </c>
      <c r="L1263" s="29" t="str">
        <f t="shared" si="256"/>
        <v/>
      </c>
      <c r="N1263" s="20" t="str">
        <f>IF(M1263="","",VLOOKUP(M1263,data!E:F,2,0))</f>
        <v/>
      </c>
      <c r="O1263" s="35" t="str">
        <f t="shared" si="257"/>
        <v/>
      </c>
      <c r="P1263" s="5"/>
      <c r="Q1263" s="5"/>
      <c r="R1263" s="22" t="str">
        <f t="shared" si="258"/>
        <v/>
      </c>
      <c r="S1263" s="22" t="str">
        <f t="shared" si="259"/>
        <v/>
      </c>
      <c r="T1263" s="6"/>
      <c r="U1263" s="20" t="str">
        <f>IF(T1263="","",(VLOOKUP(T1263,data!G:H,2,0)))</f>
        <v/>
      </c>
      <c r="W1263" s="22" t="str">
        <f t="shared" si="260"/>
        <v/>
      </c>
    </row>
    <row r="1264" spans="1:23">
      <c r="A1264" s="17" t="str">
        <f>IF(B1264="","",VLOOKUP(B1264,data!C:D,2,0))</f>
        <v/>
      </c>
      <c r="B1264" s="4"/>
      <c r="C1264" s="28"/>
      <c r="D1264" s="3" t="str">
        <f t="shared" si="248"/>
        <v/>
      </c>
      <c r="E1264" s="3" t="str">
        <f t="shared" si="249"/>
        <v/>
      </c>
      <c r="F1264" s="3" t="str">
        <f t="shared" si="250"/>
        <v/>
      </c>
      <c r="G1264" s="3" t="str">
        <f t="shared" si="251"/>
        <v/>
      </c>
      <c r="H1264" s="29" t="str">
        <f t="shared" si="252"/>
        <v/>
      </c>
      <c r="I1264" s="3" t="str">
        <f t="shared" si="253"/>
        <v/>
      </c>
      <c r="J1264" s="3" t="str">
        <f t="shared" si="254"/>
        <v/>
      </c>
      <c r="K1264" s="3" t="str">
        <f t="shared" si="255"/>
        <v/>
      </c>
      <c r="L1264" s="29" t="str">
        <f t="shared" si="256"/>
        <v/>
      </c>
      <c r="N1264" s="20" t="str">
        <f>IF(M1264="","",VLOOKUP(M1264,data!E:F,2,0))</f>
        <v/>
      </c>
      <c r="O1264" s="35" t="str">
        <f t="shared" si="257"/>
        <v/>
      </c>
      <c r="P1264" s="5"/>
      <c r="Q1264" s="5"/>
      <c r="R1264" s="22" t="str">
        <f t="shared" si="258"/>
        <v/>
      </c>
      <c r="S1264" s="22" t="str">
        <f t="shared" si="259"/>
        <v/>
      </c>
      <c r="T1264" s="6"/>
      <c r="U1264" s="20" t="str">
        <f>IF(T1264="","",(VLOOKUP(T1264,data!G:H,2,0)))</f>
        <v/>
      </c>
      <c r="W1264" s="22" t="str">
        <f t="shared" si="260"/>
        <v/>
      </c>
    </row>
    <row r="1265" spans="1:23">
      <c r="A1265" s="17" t="str">
        <f>IF(B1265="","",VLOOKUP(B1265,data!C:D,2,0))</f>
        <v/>
      </c>
      <c r="B1265" s="4"/>
      <c r="C1265" s="28"/>
      <c r="D1265" s="3" t="str">
        <f t="shared" si="248"/>
        <v/>
      </c>
      <c r="E1265" s="3" t="str">
        <f t="shared" si="249"/>
        <v/>
      </c>
      <c r="F1265" s="3" t="str">
        <f t="shared" si="250"/>
        <v/>
      </c>
      <c r="G1265" s="3" t="str">
        <f t="shared" si="251"/>
        <v/>
      </c>
      <c r="H1265" s="29" t="str">
        <f t="shared" si="252"/>
        <v/>
      </c>
      <c r="I1265" s="3" t="str">
        <f t="shared" si="253"/>
        <v/>
      </c>
      <c r="J1265" s="3" t="str">
        <f t="shared" si="254"/>
        <v/>
      </c>
      <c r="K1265" s="3" t="str">
        <f t="shared" si="255"/>
        <v/>
      </c>
      <c r="L1265" s="29" t="str">
        <f t="shared" si="256"/>
        <v/>
      </c>
      <c r="N1265" s="20" t="str">
        <f>IF(M1265="","",VLOOKUP(M1265,data!E:F,2,0))</f>
        <v/>
      </c>
      <c r="O1265" s="35" t="str">
        <f t="shared" si="257"/>
        <v/>
      </c>
      <c r="P1265" s="5"/>
      <c r="Q1265" s="5"/>
      <c r="R1265" s="22" t="str">
        <f t="shared" si="258"/>
        <v/>
      </c>
      <c r="S1265" s="22" t="str">
        <f t="shared" si="259"/>
        <v/>
      </c>
      <c r="T1265" s="6"/>
      <c r="U1265" s="20" t="str">
        <f>IF(T1265="","",(VLOOKUP(T1265,data!G:H,2,0)))</f>
        <v/>
      </c>
      <c r="W1265" s="22" t="str">
        <f t="shared" si="260"/>
        <v/>
      </c>
    </row>
    <row r="1266" spans="1:23">
      <c r="A1266" s="17" t="str">
        <f>IF(B1266="","",VLOOKUP(B1266,data!C:D,2,0))</f>
        <v/>
      </c>
      <c r="B1266" s="4"/>
      <c r="C1266" s="28"/>
      <c r="D1266" s="3" t="str">
        <f t="shared" si="248"/>
        <v/>
      </c>
      <c r="E1266" s="3" t="str">
        <f t="shared" si="249"/>
        <v/>
      </c>
      <c r="F1266" s="3" t="str">
        <f t="shared" si="250"/>
        <v/>
      </c>
      <c r="G1266" s="3" t="str">
        <f t="shared" si="251"/>
        <v/>
      </c>
      <c r="H1266" s="29" t="str">
        <f t="shared" si="252"/>
        <v/>
      </c>
      <c r="I1266" s="3" t="str">
        <f t="shared" si="253"/>
        <v/>
      </c>
      <c r="J1266" s="3" t="str">
        <f t="shared" si="254"/>
        <v/>
      </c>
      <c r="K1266" s="3" t="str">
        <f t="shared" si="255"/>
        <v/>
      </c>
      <c r="L1266" s="29" t="str">
        <f t="shared" si="256"/>
        <v/>
      </c>
      <c r="N1266" s="20" t="str">
        <f>IF(M1266="","",VLOOKUP(M1266,data!E:F,2,0))</f>
        <v/>
      </c>
      <c r="O1266" s="35" t="str">
        <f t="shared" si="257"/>
        <v/>
      </c>
      <c r="P1266" s="5"/>
      <c r="Q1266" s="5"/>
      <c r="R1266" s="22" t="str">
        <f t="shared" si="258"/>
        <v/>
      </c>
      <c r="S1266" s="22" t="str">
        <f t="shared" si="259"/>
        <v/>
      </c>
      <c r="T1266" s="6"/>
      <c r="U1266" s="20" t="str">
        <f>IF(T1266="","",(VLOOKUP(T1266,data!G:H,2,0)))</f>
        <v/>
      </c>
      <c r="W1266" s="22" t="str">
        <f t="shared" si="260"/>
        <v/>
      </c>
    </row>
    <row r="1267" spans="1:23">
      <c r="A1267" s="17" t="str">
        <f>IF(B1267="","",VLOOKUP(B1267,data!C:D,2,0))</f>
        <v/>
      </c>
      <c r="B1267" s="4"/>
      <c r="C1267" s="28"/>
      <c r="D1267" s="3" t="str">
        <f t="shared" si="248"/>
        <v/>
      </c>
      <c r="E1267" s="3" t="str">
        <f t="shared" si="249"/>
        <v/>
      </c>
      <c r="F1267" s="3" t="str">
        <f t="shared" si="250"/>
        <v/>
      </c>
      <c r="G1267" s="3" t="str">
        <f t="shared" si="251"/>
        <v/>
      </c>
      <c r="H1267" s="29" t="str">
        <f t="shared" si="252"/>
        <v/>
      </c>
      <c r="I1267" s="3" t="str">
        <f t="shared" si="253"/>
        <v/>
      </c>
      <c r="J1267" s="3" t="str">
        <f t="shared" si="254"/>
        <v/>
      </c>
      <c r="K1267" s="3" t="str">
        <f t="shared" si="255"/>
        <v/>
      </c>
      <c r="L1267" s="29" t="str">
        <f t="shared" si="256"/>
        <v/>
      </c>
      <c r="N1267" s="20" t="str">
        <f>IF(M1267="","",VLOOKUP(M1267,data!E:F,2,0))</f>
        <v/>
      </c>
      <c r="O1267" s="35" t="str">
        <f t="shared" si="257"/>
        <v/>
      </c>
      <c r="P1267" s="5"/>
      <c r="Q1267" s="5"/>
      <c r="R1267" s="22" t="str">
        <f t="shared" si="258"/>
        <v/>
      </c>
      <c r="S1267" s="22" t="str">
        <f t="shared" si="259"/>
        <v/>
      </c>
      <c r="T1267" s="6"/>
      <c r="U1267" s="20" t="str">
        <f>IF(T1267="","",(VLOOKUP(T1267,data!G:H,2,0)))</f>
        <v/>
      </c>
      <c r="W1267" s="22" t="str">
        <f t="shared" si="260"/>
        <v/>
      </c>
    </row>
    <row r="1268" spans="1:23">
      <c r="A1268" s="17" t="str">
        <f>IF(B1268="","",VLOOKUP(B1268,data!C:D,2,0))</f>
        <v/>
      </c>
      <c r="B1268" s="4"/>
      <c r="C1268" s="28"/>
      <c r="D1268" s="3" t="str">
        <f t="shared" si="248"/>
        <v/>
      </c>
      <c r="E1268" s="3" t="str">
        <f t="shared" si="249"/>
        <v/>
      </c>
      <c r="F1268" s="3" t="str">
        <f t="shared" si="250"/>
        <v/>
      </c>
      <c r="G1268" s="3" t="str">
        <f t="shared" si="251"/>
        <v/>
      </c>
      <c r="H1268" s="29" t="str">
        <f t="shared" si="252"/>
        <v/>
      </c>
      <c r="I1268" s="3" t="str">
        <f t="shared" si="253"/>
        <v/>
      </c>
      <c r="J1268" s="3" t="str">
        <f t="shared" si="254"/>
        <v/>
      </c>
      <c r="K1268" s="3" t="str">
        <f t="shared" si="255"/>
        <v/>
      </c>
      <c r="L1268" s="29" t="str">
        <f t="shared" si="256"/>
        <v/>
      </c>
      <c r="N1268" s="20" t="str">
        <f>IF(M1268="","",VLOOKUP(M1268,data!E:F,2,0))</f>
        <v/>
      </c>
      <c r="O1268" s="35" t="str">
        <f t="shared" si="257"/>
        <v/>
      </c>
      <c r="P1268" s="5"/>
      <c r="Q1268" s="5"/>
      <c r="R1268" s="22" t="str">
        <f t="shared" si="258"/>
        <v/>
      </c>
      <c r="S1268" s="22" t="str">
        <f t="shared" si="259"/>
        <v/>
      </c>
      <c r="T1268" s="6"/>
      <c r="U1268" s="20" t="str">
        <f>IF(T1268="","",(VLOOKUP(T1268,data!G:H,2,0)))</f>
        <v/>
      </c>
      <c r="W1268" s="22" t="str">
        <f t="shared" si="260"/>
        <v/>
      </c>
    </row>
    <row r="1269" spans="1:23">
      <c r="A1269" s="17" t="str">
        <f>IF(B1269="","",VLOOKUP(B1269,data!C:D,2,0))</f>
        <v/>
      </c>
      <c r="B1269" s="4"/>
      <c r="C1269" s="28"/>
      <c r="D1269" s="3" t="str">
        <f t="shared" si="248"/>
        <v/>
      </c>
      <c r="E1269" s="3" t="str">
        <f t="shared" si="249"/>
        <v/>
      </c>
      <c r="F1269" s="3" t="str">
        <f t="shared" si="250"/>
        <v/>
      </c>
      <c r="G1269" s="3" t="str">
        <f t="shared" si="251"/>
        <v/>
      </c>
      <c r="H1269" s="29" t="str">
        <f t="shared" si="252"/>
        <v/>
      </c>
      <c r="I1269" s="3" t="str">
        <f t="shared" si="253"/>
        <v/>
      </c>
      <c r="J1269" s="3" t="str">
        <f t="shared" si="254"/>
        <v/>
      </c>
      <c r="K1269" s="3" t="str">
        <f t="shared" si="255"/>
        <v/>
      </c>
      <c r="L1269" s="29" t="str">
        <f t="shared" si="256"/>
        <v/>
      </c>
      <c r="N1269" s="20" t="str">
        <f>IF(M1269="","",VLOOKUP(M1269,data!E:F,2,0))</f>
        <v/>
      </c>
      <c r="O1269" s="35" t="str">
        <f t="shared" si="257"/>
        <v/>
      </c>
      <c r="P1269" s="5"/>
      <c r="Q1269" s="5"/>
      <c r="R1269" s="22" t="str">
        <f t="shared" si="258"/>
        <v/>
      </c>
      <c r="S1269" s="22" t="str">
        <f t="shared" si="259"/>
        <v/>
      </c>
      <c r="T1269" s="6"/>
      <c r="U1269" s="20" t="str">
        <f>IF(T1269="","",(VLOOKUP(T1269,data!G:H,2,0)))</f>
        <v/>
      </c>
      <c r="W1269" s="22" t="str">
        <f t="shared" si="260"/>
        <v/>
      </c>
    </row>
    <row r="1270" spans="1:23">
      <c r="A1270" s="17" t="str">
        <f>IF(B1270="","",VLOOKUP(B1270,data!C:D,2,0))</f>
        <v/>
      </c>
      <c r="B1270" s="4"/>
      <c r="C1270" s="28"/>
      <c r="D1270" s="3" t="str">
        <f t="shared" si="248"/>
        <v/>
      </c>
      <c r="E1270" s="3" t="str">
        <f t="shared" si="249"/>
        <v/>
      </c>
      <c r="F1270" s="3" t="str">
        <f t="shared" si="250"/>
        <v/>
      </c>
      <c r="G1270" s="3" t="str">
        <f t="shared" si="251"/>
        <v/>
      </c>
      <c r="H1270" s="29" t="str">
        <f t="shared" si="252"/>
        <v/>
      </c>
      <c r="I1270" s="3" t="str">
        <f t="shared" si="253"/>
        <v/>
      </c>
      <c r="J1270" s="3" t="str">
        <f t="shared" si="254"/>
        <v/>
      </c>
      <c r="K1270" s="3" t="str">
        <f t="shared" si="255"/>
        <v/>
      </c>
      <c r="L1270" s="29" t="str">
        <f t="shared" si="256"/>
        <v/>
      </c>
      <c r="N1270" s="20" t="str">
        <f>IF(M1270="","",VLOOKUP(M1270,data!E:F,2,0))</f>
        <v/>
      </c>
      <c r="O1270" s="35" t="str">
        <f t="shared" si="257"/>
        <v/>
      </c>
      <c r="P1270" s="5"/>
      <c r="Q1270" s="5"/>
      <c r="R1270" s="22" t="str">
        <f t="shared" si="258"/>
        <v/>
      </c>
      <c r="S1270" s="22" t="str">
        <f t="shared" si="259"/>
        <v/>
      </c>
      <c r="T1270" s="6"/>
      <c r="U1270" s="20" t="str">
        <f>IF(T1270="","",(VLOOKUP(T1270,data!G:H,2,0)))</f>
        <v/>
      </c>
      <c r="W1270" s="22" t="str">
        <f t="shared" si="260"/>
        <v/>
      </c>
    </row>
    <row r="1271" spans="1:23">
      <c r="A1271" s="17" t="str">
        <f>IF(B1271="","",VLOOKUP(B1271,data!C:D,2,0))</f>
        <v/>
      </c>
      <c r="B1271" s="4"/>
      <c r="C1271" s="28"/>
      <c r="D1271" s="3" t="str">
        <f t="shared" si="248"/>
        <v/>
      </c>
      <c r="E1271" s="3" t="str">
        <f t="shared" si="249"/>
        <v/>
      </c>
      <c r="F1271" s="3" t="str">
        <f t="shared" si="250"/>
        <v/>
      </c>
      <c r="G1271" s="3" t="str">
        <f t="shared" si="251"/>
        <v/>
      </c>
      <c r="H1271" s="29" t="str">
        <f t="shared" si="252"/>
        <v/>
      </c>
      <c r="I1271" s="3" t="str">
        <f t="shared" si="253"/>
        <v/>
      </c>
      <c r="J1271" s="3" t="str">
        <f t="shared" si="254"/>
        <v/>
      </c>
      <c r="K1271" s="3" t="str">
        <f t="shared" si="255"/>
        <v/>
      </c>
      <c r="L1271" s="29" t="str">
        <f t="shared" si="256"/>
        <v/>
      </c>
      <c r="N1271" s="20" t="str">
        <f>IF(M1271="","",VLOOKUP(M1271,data!E:F,2,0))</f>
        <v/>
      </c>
      <c r="O1271" s="35" t="str">
        <f t="shared" si="257"/>
        <v/>
      </c>
      <c r="P1271" s="5"/>
      <c r="Q1271" s="5"/>
      <c r="R1271" s="22" t="str">
        <f t="shared" si="258"/>
        <v/>
      </c>
      <c r="S1271" s="22" t="str">
        <f t="shared" si="259"/>
        <v/>
      </c>
      <c r="T1271" s="6"/>
      <c r="U1271" s="20" t="str">
        <f>IF(T1271="","",(VLOOKUP(T1271,data!G:H,2,0)))</f>
        <v/>
      </c>
      <c r="W1271" s="22" t="str">
        <f t="shared" si="260"/>
        <v/>
      </c>
    </row>
    <row r="1272" spans="1:23">
      <c r="A1272" s="17" t="str">
        <f>IF(B1272="","",VLOOKUP(B1272,data!C:D,2,0))</f>
        <v/>
      </c>
      <c r="B1272" s="4"/>
      <c r="C1272" s="28"/>
      <c r="D1272" s="3" t="str">
        <f t="shared" si="248"/>
        <v/>
      </c>
      <c r="E1272" s="3" t="str">
        <f t="shared" si="249"/>
        <v/>
      </c>
      <c r="F1272" s="3" t="str">
        <f t="shared" si="250"/>
        <v/>
      </c>
      <c r="G1272" s="3" t="str">
        <f t="shared" si="251"/>
        <v/>
      </c>
      <c r="H1272" s="29" t="str">
        <f t="shared" si="252"/>
        <v/>
      </c>
      <c r="I1272" s="3" t="str">
        <f t="shared" si="253"/>
        <v/>
      </c>
      <c r="J1272" s="3" t="str">
        <f t="shared" si="254"/>
        <v/>
      </c>
      <c r="K1272" s="3" t="str">
        <f t="shared" si="255"/>
        <v/>
      </c>
      <c r="L1272" s="29" t="str">
        <f t="shared" si="256"/>
        <v/>
      </c>
      <c r="N1272" s="20" t="str">
        <f>IF(M1272="","",VLOOKUP(M1272,data!E:F,2,0))</f>
        <v/>
      </c>
      <c r="O1272" s="35" t="str">
        <f t="shared" si="257"/>
        <v/>
      </c>
      <c r="P1272" s="5"/>
      <c r="Q1272" s="5"/>
      <c r="R1272" s="22" t="str">
        <f t="shared" si="258"/>
        <v/>
      </c>
      <c r="S1272" s="22" t="str">
        <f t="shared" si="259"/>
        <v/>
      </c>
      <c r="T1272" s="6"/>
      <c r="U1272" s="20" t="str">
        <f>IF(T1272="","",(VLOOKUP(T1272,data!G:H,2,0)))</f>
        <v/>
      </c>
      <c r="W1272" s="22" t="str">
        <f t="shared" si="260"/>
        <v/>
      </c>
    </row>
    <row r="1273" spans="1:23">
      <c r="A1273" s="17" t="str">
        <f>IF(B1273="","",VLOOKUP(B1273,data!C:D,2,0))</f>
        <v/>
      </c>
      <c r="B1273" s="4"/>
      <c r="C1273" s="28"/>
      <c r="D1273" s="3" t="str">
        <f t="shared" si="248"/>
        <v/>
      </c>
      <c r="E1273" s="3" t="str">
        <f t="shared" si="249"/>
        <v/>
      </c>
      <c r="F1273" s="3" t="str">
        <f t="shared" si="250"/>
        <v/>
      </c>
      <c r="G1273" s="3" t="str">
        <f t="shared" si="251"/>
        <v/>
      </c>
      <c r="H1273" s="29" t="str">
        <f t="shared" si="252"/>
        <v/>
      </c>
      <c r="I1273" s="3" t="str">
        <f t="shared" si="253"/>
        <v/>
      </c>
      <c r="J1273" s="3" t="str">
        <f t="shared" si="254"/>
        <v/>
      </c>
      <c r="K1273" s="3" t="str">
        <f t="shared" si="255"/>
        <v/>
      </c>
      <c r="L1273" s="29" t="str">
        <f t="shared" si="256"/>
        <v/>
      </c>
      <c r="N1273" s="20" t="str">
        <f>IF(M1273="","",VLOOKUP(M1273,data!E:F,2,0))</f>
        <v/>
      </c>
      <c r="O1273" s="35" t="str">
        <f t="shared" si="257"/>
        <v/>
      </c>
      <c r="P1273" s="5"/>
      <c r="Q1273" s="5"/>
      <c r="R1273" s="22" t="str">
        <f t="shared" si="258"/>
        <v/>
      </c>
      <c r="S1273" s="22" t="str">
        <f t="shared" si="259"/>
        <v/>
      </c>
      <c r="T1273" s="6"/>
      <c r="U1273" s="20" t="str">
        <f>IF(T1273="","",(VLOOKUP(T1273,data!G:H,2,0)))</f>
        <v/>
      </c>
      <c r="W1273" s="22" t="str">
        <f t="shared" si="260"/>
        <v/>
      </c>
    </row>
    <row r="1274" spans="1:23">
      <c r="A1274" s="17" t="str">
        <f>IF(B1274="","",VLOOKUP(B1274,data!C:D,2,0))</f>
        <v/>
      </c>
      <c r="B1274" s="4"/>
      <c r="C1274" s="28"/>
      <c r="D1274" s="3" t="str">
        <f t="shared" si="248"/>
        <v/>
      </c>
      <c r="E1274" s="3" t="str">
        <f t="shared" si="249"/>
        <v/>
      </c>
      <c r="F1274" s="3" t="str">
        <f t="shared" si="250"/>
        <v/>
      </c>
      <c r="G1274" s="3" t="str">
        <f t="shared" si="251"/>
        <v/>
      </c>
      <c r="H1274" s="29" t="str">
        <f t="shared" si="252"/>
        <v/>
      </c>
      <c r="I1274" s="3" t="str">
        <f t="shared" si="253"/>
        <v/>
      </c>
      <c r="J1274" s="3" t="str">
        <f t="shared" si="254"/>
        <v/>
      </c>
      <c r="K1274" s="3" t="str">
        <f t="shared" si="255"/>
        <v/>
      </c>
      <c r="L1274" s="29" t="str">
        <f t="shared" si="256"/>
        <v/>
      </c>
      <c r="N1274" s="20" t="str">
        <f>IF(M1274="","",VLOOKUP(M1274,data!E:F,2,0))</f>
        <v/>
      </c>
      <c r="O1274" s="35" t="str">
        <f t="shared" si="257"/>
        <v/>
      </c>
      <c r="P1274" s="5"/>
      <c r="Q1274" s="5"/>
      <c r="R1274" s="22" t="str">
        <f t="shared" si="258"/>
        <v/>
      </c>
      <c r="S1274" s="22" t="str">
        <f t="shared" si="259"/>
        <v/>
      </c>
      <c r="T1274" s="6"/>
      <c r="U1274" s="20" t="str">
        <f>IF(T1274="","",(VLOOKUP(T1274,data!G:H,2,0)))</f>
        <v/>
      </c>
      <c r="W1274" s="22" t="str">
        <f t="shared" si="260"/>
        <v/>
      </c>
    </row>
    <row r="1275" spans="1:23">
      <c r="A1275" s="17" t="str">
        <f>IF(B1275="","",VLOOKUP(B1275,data!C:D,2,0))</f>
        <v/>
      </c>
      <c r="B1275" s="4"/>
      <c r="C1275" s="28"/>
      <c r="D1275" s="3" t="str">
        <f t="shared" si="248"/>
        <v/>
      </c>
      <c r="E1275" s="3" t="str">
        <f t="shared" si="249"/>
        <v/>
      </c>
      <c r="F1275" s="3" t="str">
        <f t="shared" si="250"/>
        <v/>
      </c>
      <c r="G1275" s="3" t="str">
        <f t="shared" si="251"/>
        <v/>
      </c>
      <c r="H1275" s="29" t="str">
        <f t="shared" si="252"/>
        <v/>
      </c>
      <c r="I1275" s="3" t="str">
        <f t="shared" si="253"/>
        <v/>
      </c>
      <c r="J1275" s="3" t="str">
        <f t="shared" si="254"/>
        <v/>
      </c>
      <c r="K1275" s="3" t="str">
        <f t="shared" si="255"/>
        <v/>
      </c>
      <c r="L1275" s="29" t="str">
        <f t="shared" si="256"/>
        <v/>
      </c>
      <c r="N1275" s="20" t="str">
        <f>IF(M1275="","",VLOOKUP(M1275,data!E:F,2,0))</f>
        <v/>
      </c>
      <c r="O1275" s="35" t="str">
        <f t="shared" si="257"/>
        <v/>
      </c>
      <c r="P1275" s="5"/>
      <c r="Q1275" s="5"/>
      <c r="R1275" s="22" t="str">
        <f t="shared" si="258"/>
        <v/>
      </c>
      <c r="S1275" s="22" t="str">
        <f t="shared" si="259"/>
        <v/>
      </c>
      <c r="T1275" s="6"/>
      <c r="U1275" s="20" t="str">
        <f>IF(T1275="","",(VLOOKUP(T1275,data!G:H,2,0)))</f>
        <v/>
      </c>
      <c r="W1275" s="22" t="str">
        <f t="shared" si="260"/>
        <v/>
      </c>
    </row>
    <row r="1276" spans="1:23">
      <c r="A1276" s="17" t="str">
        <f>IF(B1276="","",VLOOKUP(B1276,data!C:D,2,0))</f>
        <v/>
      </c>
      <c r="B1276" s="4"/>
      <c r="C1276" s="28"/>
      <c r="D1276" s="3" t="str">
        <f t="shared" si="248"/>
        <v/>
      </c>
      <c r="E1276" s="3" t="str">
        <f t="shared" si="249"/>
        <v/>
      </c>
      <c r="F1276" s="3" t="str">
        <f t="shared" si="250"/>
        <v/>
      </c>
      <c r="G1276" s="3" t="str">
        <f t="shared" si="251"/>
        <v/>
      </c>
      <c r="H1276" s="29" t="str">
        <f t="shared" si="252"/>
        <v/>
      </c>
      <c r="I1276" s="3" t="str">
        <f t="shared" si="253"/>
        <v/>
      </c>
      <c r="J1276" s="3" t="str">
        <f t="shared" si="254"/>
        <v/>
      </c>
      <c r="K1276" s="3" t="str">
        <f t="shared" si="255"/>
        <v/>
      </c>
      <c r="L1276" s="29" t="str">
        <f t="shared" si="256"/>
        <v/>
      </c>
      <c r="N1276" s="20" t="str">
        <f>IF(M1276="","",VLOOKUP(M1276,data!E:F,2,0))</f>
        <v/>
      </c>
      <c r="O1276" s="35" t="str">
        <f t="shared" si="257"/>
        <v/>
      </c>
      <c r="P1276" s="5"/>
      <c r="Q1276" s="5"/>
      <c r="R1276" s="22" t="str">
        <f t="shared" si="258"/>
        <v/>
      </c>
      <c r="S1276" s="22" t="str">
        <f t="shared" si="259"/>
        <v/>
      </c>
      <c r="T1276" s="6"/>
      <c r="U1276" s="20" t="str">
        <f>IF(T1276="","",(VLOOKUP(T1276,data!G:H,2,0)))</f>
        <v/>
      </c>
      <c r="W1276" s="22" t="str">
        <f t="shared" si="260"/>
        <v/>
      </c>
    </row>
    <row r="1277" spans="1:23">
      <c r="A1277" s="17" t="str">
        <f>IF(B1277="","",VLOOKUP(B1277,data!C:D,2,0))</f>
        <v/>
      </c>
      <c r="B1277" s="4"/>
      <c r="C1277" s="28"/>
      <c r="D1277" s="3" t="str">
        <f t="shared" si="248"/>
        <v/>
      </c>
      <c r="E1277" s="3" t="str">
        <f t="shared" si="249"/>
        <v/>
      </c>
      <c r="F1277" s="3" t="str">
        <f t="shared" si="250"/>
        <v/>
      </c>
      <c r="G1277" s="3" t="str">
        <f t="shared" si="251"/>
        <v/>
      </c>
      <c r="H1277" s="29" t="str">
        <f t="shared" si="252"/>
        <v/>
      </c>
      <c r="I1277" s="3" t="str">
        <f t="shared" si="253"/>
        <v/>
      </c>
      <c r="J1277" s="3" t="str">
        <f t="shared" si="254"/>
        <v/>
      </c>
      <c r="K1277" s="3" t="str">
        <f t="shared" si="255"/>
        <v/>
      </c>
      <c r="L1277" s="29" t="str">
        <f t="shared" si="256"/>
        <v/>
      </c>
      <c r="N1277" s="20" t="str">
        <f>IF(M1277="","",VLOOKUP(M1277,data!E:F,2,0))</f>
        <v/>
      </c>
      <c r="O1277" s="35" t="str">
        <f t="shared" si="257"/>
        <v/>
      </c>
      <c r="P1277" s="5"/>
      <c r="Q1277" s="5"/>
      <c r="R1277" s="22" t="str">
        <f t="shared" si="258"/>
        <v/>
      </c>
      <c r="S1277" s="22" t="str">
        <f t="shared" si="259"/>
        <v/>
      </c>
      <c r="T1277" s="6"/>
      <c r="U1277" s="20" t="str">
        <f>IF(T1277="","",(VLOOKUP(T1277,data!G:H,2,0)))</f>
        <v/>
      </c>
      <c r="W1277" s="22" t="str">
        <f t="shared" si="260"/>
        <v/>
      </c>
    </row>
    <row r="1278" spans="1:23">
      <c r="A1278" s="17" t="str">
        <f>IF(B1278="","",VLOOKUP(B1278,data!C:D,2,0))</f>
        <v/>
      </c>
      <c r="B1278" s="4"/>
      <c r="C1278" s="28"/>
      <c r="D1278" s="3" t="str">
        <f t="shared" si="248"/>
        <v/>
      </c>
      <c r="E1278" s="3" t="str">
        <f t="shared" si="249"/>
        <v/>
      </c>
      <c r="F1278" s="3" t="str">
        <f t="shared" si="250"/>
        <v/>
      </c>
      <c r="G1278" s="3" t="str">
        <f t="shared" si="251"/>
        <v/>
      </c>
      <c r="H1278" s="29" t="str">
        <f t="shared" si="252"/>
        <v/>
      </c>
      <c r="I1278" s="3" t="str">
        <f t="shared" si="253"/>
        <v/>
      </c>
      <c r="J1278" s="3" t="str">
        <f t="shared" si="254"/>
        <v/>
      </c>
      <c r="K1278" s="3" t="str">
        <f t="shared" si="255"/>
        <v/>
      </c>
      <c r="L1278" s="29" t="str">
        <f t="shared" si="256"/>
        <v/>
      </c>
      <c r="N1278" s="20" t="str">
        <f>IF(M1278="","",VLOOKUP(M1278,data!E:F,2,0))</f>
        <v/>
      </c>
      <c r="O1278" s="35" t="str">
        <f t="shared" si="257"/>
        <v/>
      </c>
      <c r="P1278" s="5"/>
      <c r="Q1278" s="5"/>
      <c r="R1278" s="22" t="str">
        <f t="shared" si="258"/>
        <v/>
      </c>
      <c r="S1278" s="22" t="str">
        <f t="shared" si="259"/>
        <v/>
      </c>
      <c r="T1278" s="6"/>
      <c r="U1278" s="20" t="str">
        <f>IF(T1278="","",(VLOOKUP(T1278,data!G:H,2,0)))</f>
        <v/>
      </c>
      <c r="W1278" s="22" t="str">
        <f t="shared" si="260"/>
        <v/>
      </c>
    </row>
    <row r="1279" spans="1:23">
      <c r="A1279" s="17" t="str">
        <f>IF(B1279="","",VLOOKUP(B1279,data!C:D,2,0))</f>
        <v/>
      </c>
      <c r="B1279" s="4"/>
      <c r="C1279" s="28"/>
      <c r="D1279" s="3" t="str">
        <f t="shared" si="248"/>
        <v/>
      </c>
      <c r="E1279" s="3" t="str">
        <f t="shared" si="249"/>
        <v/>
      </c>
      <c r="F1279" s="3" t="str">
        <f t="shared" si="250"/>
        <v/>
      </c>
      <c r="G1279" s="3" t="str">
        <f t="shared" si="251"/>
        <v/>
      </c>
      <c r="H1279" s="29" t="str">
        <f t="shared" si="252"/>
        <v/>
      </c>
      <c r="I1279" s="3" t="str">
        <f t="shared" si="253"/>
        <v/>
      </c>
      <c r="J1279" s="3" t="str">
        <f t="shared" si="254"/>
        <v/>
      </c>
      <c r="K1279" s="3" t="str">
        <f t="shared" si="255"/>
        <v/>
      </c>
      <c r="L1279" s="29" t="str">
        <f t="shared" si="256"/>
        <v/>
      </c>
      <c r="N1279" s="20" t="str">
        <f>IF(M1279="","",VLOOKUP(M1279,data!E:F,2,0))</f>
        <v/>
      </c>
      <c r="O1279" s="35" t="str">
        <f t="shared" si="257"/>
        <v/>
      </c>
      <c r="P1279" s="5"/>
      <c r="Q1279" s="5"/>
      <c r="R1279" s="22" t="str">
        <f t="shared" si="258"/>
        <v/>
      </c>
      <c r="S1279" s="22" t="str">
        <f t="shared" si="259"/>
        <v/>
      </c>
      <c r="T1279" s="6"/>
      <c r="U1279" s="20" t="str">
        <f>IF(T1279="","",(VLOOKUP(T1279,data!G:H,2,0)))</f>
        <v/>
      </c>
      <c r="W1279" s="22" t="str">
        <f t="shared" si="260"/>
        <v/>
      </c>
    </row>
    <row r="1280" spans="1:23">
      <c r="A1280" s="17" t="str">
        <f>IF(B1280="","",VLOOKUP(B1280,data!C:D,2,0))</f>
        <v/>
      </c>
      <c r="B1280" s="4"/>
      <c r="C1280" s="28"/>
      <c r="D1280" s="3" t="str">
        <f t="shared" si="248"/>
        <v/>
      </c>
      <c r="E1280" s="3" t="str">
        <f t="shared" si="249"/>
        <v/>
      </c>
      <c r="F1280" s="3" t="str">
        <f t="shared" si="250"/>
        <v/>
      </c>
      <c r="G1280" s="3" t="str">
        <f t="shared" si="251"/>
        <v/>
      </c>
      <c r="H1280" s="29" t="str">
        <f t="shared" si="252"/>
        <v/>
      </c>
      <c r="I1280" s="3" t="str">
        <f t="shared" si="253"/>
        <v/>
      </c>
      <c r="J1280" s="3" t="str">
        <f t="shared" si="254"/>
        <v/>
      </c>
      <c r="K1280" s="3" t="str">
        <f t="shared" si="255"/>
        <v/>
      </c>
      <c r="L1280" s="29" t="str">
        <f t="shared" si="256"/>
        <v/>
      </c>
      <c r="N1280" s="20" t="str">
        <f>IF(M1280="","",VLOOKUP(M1280,data!E:F,2,0))</f>
        <v/>
      </c>
      <c r="O1280" s="35" t="str">
        <f t="shared" si="257"/>
        <v/>
      </c>
      <c r="P1280" s="5"/>
      <c r="Q1280" s="5"/>
      <c r="R1280" s="22" t="str">
        <f t="shared" si="258"/>
        <v/>
      </c>
      <c r="S1280" s="22" t="str">
        <f t="shared" si="259"/>
        <v/>
      </c>
      <c r="T1280" s="6"/>
      <c r="U1280" s="20" t="str">
        <f>IF(T1280="","",(VLOOKUP(T1280,data!G:H,2,0)))</f>
        <v/>
      </c>
      <c r="W1280" s="22" t="str">
        <f t="shared" si="260"/>
        <v/>
      </c>
    </row>
    <row r="1281" spans="1:23">
      <c r="A1281" s="17" t="str">
        <f>IF(B1281="","",VLOOKUP(B1281,data!C:D,2,0))</f>
        <v/>
      </c>
      <c r="B1281" s="4"/>
      <c r="C1281" s="28"/>
      <c r="D1281" s="3" t="str">
        <f t="shared" si="248"/>
        <v/>
      </c>
      <c r="E1281" s="3" t="str">
        <f t="shared" si="249"/>
        <v/>
      </c>
      <c r="F1281" s="3" t="str">
        <f t="shared" si="250"/>
        <v/>
      </c>
      <c r="G1281" s="3" t="str">
        <f t="shared" si="251"/>
        <v/>
      </c>
      <c r="H1281" s="29" t="str">
        <f t="shared" si="252"/>
        <v/>
      </c>
      <c r="I1281" s="3" t="str">
        <f t="shared" si="253"/>
        <v/>
      </c>
      <c r="J1281" s="3" t="str">
        <f t="shared" si="254"/>
        <v/>
      </c>
      <c r="K1281" s="3" t="str">
        <f t="shared" si="255"/>
        <v/>
      </c>
      <c r="L1281" s="29" t="str">
        <f t="shared" si="256"/>
        <v/>
      </c>
      <c r="N1281" s="20" t="str">
        <f>IF(M1281="","",VLOOKUP(M1281,data!E:F,2,0))</f>
        <v/>
      </c>
      <c r="O1281" s="35" t="str">
        <f t="shared" si="257"/>
        <v/>
      </c>
      <c r="P1281" s="5"/>
      <c r="Q1281" s="5"/>
      <c r="R1281" s="22" t="str">
        <f t="shared" si="258"/>
        <v/>
      </c>
      <c r="S1281" s="22" t="str">
        <f t="shared" si="259"/>
        <v/>
      </c>
      <c r="T1281" s="6"/>
      <c r="U1281" s="20" t="str">
        <f>IF(T1281="","",(VLOOKUP(T1281,data!G:H,2,0)))</f>
        <v/>
      </c>
      <c r="W1281" s="22" t="str">
        <f t="shared" si="260"/>
        <v/>
      </c>
    </row>
    <row r="1282" spans="1:23">
      <c r="A1282" s="17" t="str">
        <f>IF(B1282="","",VLOOKUP(B1282,data!C:D,2,0))</f>
        <v/>
      </c>
      <c r="B1282" s="4"/>
      <c r="C1282" s="28"/>
      <c r="D1282" s="3" t="str">
        <f t="shared" si="248"/>
        <v/>
      </c>
      <c r="E1282" s="3" t="str">
        <f t="shared" si="249"/>
        <v/>
      </c>
      <c r="F1282" s="3" t="str">
        <f t="shared" si="250"/>
        <v/>
      </c>
      <c r="G1282" s="3" t="str">
        <f t="shared" si="251"/>
        <v/>
      </c>
      <c r="H1282" s="29" t="str">
        <f t="shared" si="252"/>
        <v/>
      </c>
      <c r="I1282" s="3" t="str">
        <f t="shared" si="253"/>
        <v/>
      </c>
      <c r="J1282" s="3" t="str">
        <f t="shared" si="254"/>
        <v/>
      </c>
      <c r="K1282" s="3" t="str">
        <f t="shared" si="255"/>
        <v/>
      </c>
      <c r="L1282" s="29" t="str">
        <f t="shared" si="256"/>
        <v/>
      </c>
      <c r="N1282" s="20" t="str">
        <f>IF(M1282="","",VLOOKUP(M1282,data!E:F,2,0))</f>
        <v/>
      </c>
      <c r="O1282" s="35" t="str">
        <f t="shared" si="257"/>
        <v/>
      </c>
      <c r="P1282" s="5"/>
      <c r="Q1282" s="5"/>
      <c r="R1282" s="22" t="str">
        <f t="shared" si="258"/>
        <v/>
      </c>
      <c r="S1282" s="22" t="str">
        <f t="shared" si="259"/>
        <v/>
      </c>
      <c r="T1282" s="6"/>
      <c r="U1282" s="20" t="str">
        <f>IF(T1282="","",(VLOOKUP(T1282,data!G:H,2,0)))</f>
        <v/>
      </c>
      <c r="W1282" s="22" t="str">
        <f t="shared" si="260"/>
        <v/>
      </c>
    </row>
    <row r="1283" spans="1:23">
      <c r="A1283" s="17" t="str">
        <f>IF(B1283="","",VLOOKUP(B1283,data!C:D,2,0))</f>
        <v/>
      </c>
      <c r="B1283" s="4"/>
      <c r="C1283" s="28"/>
      <c r="D1283" s="3" t="str">
        <f t="shared" ref="D1283:D1346" si="261">IF(C1283="","",DAY(C1283))</f>
        <v/>
      </c>
      <c r="E1283" s="3" t="str">
        <f t="shared" ref="E1283:E1346" si="262">IF(C1283="","",MONTH(C1283))</f>
        <v/>
      </c>
      <c r="F1283" s="3" t="str">
        <f t="shared" ref="F1283:F1346" si="263">IF(C1283="","",YEAR(C1283))</f>
        <v/>
      </c>
      <c r="G1283" s="3" t="str">
        <f t="shared" ref="G1283:G1346" si="264">IF(C1283="","",(E1283&amp;"/"&amp;D1283&amp;"/"&amp;F1283))</f>
        <v/>
      </c>
      <c r="H1283" s="29" t="str">
        <f t="shared" ref="H1283:H1346" si="265">IF(C1283&gt;0,C1283,"")</f>
        <v/>
      </c>
      <c r="I1283" s="3" t="str">
        <f t="shared" ref="I1283:I1346" si="266">IF(H1283="","",DAY(H1283))</f>
        <v/>
      </c>
      <c r="J1283" s="3" t="str">
        <f t="shared" ref="J1283:J1346" si="267">IF(H1283="","",MONTH(H1283))</f>
        <v/>
      </c>
      <c r="K1283" s="3" t="str">
        <f t="shared" ref="K1283:K1346" si="268">IF(H1283="","",YEAR(H1283))</f>
        <v/>
      </c>
      <c r="L1283" s="29" t="str">
        <f t="shared" ref="L1283:L1346" si="269">IF(H1283="","",(J1283&amp;"/"&amp;I1283&amp;"/"&amp;K1283))</f>
        <v/>
      </c>
      <c r="N1283" s="20" t="str">
        <f>IF(M1283="","",VLOOKUP(M1283,data!E:F,2,0))</f>
        <v/>
      </c>
      <c r="O1283" s="35" t="str">
        <f t="shared" ref="O1283:O1346" si="270">IF(C1283&gt;0,1,"")</f>
        <v/>
      </c>
      <c r="P1283" s="5"/>
      <c r="Q1283" s="5"/>
      <c r="R1283" s="22" t="str">
        <f t="shared" ref="R1283:R1346" si="271">IF(P1283=0,"",MROUND(((Q1283-P1283)*24),0.5))</f>
        <v/>
      </c>
      <c r="S1283" s="22" t="str">
        <f t="shared" ref="S1283:S1346" si="272">IF(P1283=0,"",IF(Q1283=0,"",IF(W1283&gt;R1283,R1283,W1283)))</f>
        <v/>
      </c>
      <c r="T1283" s="6"/>
      <c r="U1283" s="20" t="str">
        <f>IF(T1283="","",(VLOOKUP(T1283,data!G:H,2,0)))</f>
        <v/>
      </c>
      <c r="W1283" s="22" t="str">
        <f t="shared" ref="W1283:W1346" si="273">IF(P1283=0,"",IF(M1283=5,4,IF(M1283=6,4,IF(M1283=7,4,IF(M1283=9,2,IF(M1283=10,2,IF(M1283=11,2,R1283)))))))</f>
        <v/>
      </c>
    </row>
    <row r="1284" spans="1:23">
      <c r="A1284" s="17" t="str">
        <f>IF(B1284="","",VLOOKUP(B1284,data!C:D,2,0))</f>
        <v/>
      </c>
      <c r="B1284" s="4"/>
      <c r="C1284" s="28"/>
      <c r="D1284" s="3" t="str">
        <f t="shared" si="261"/>
        <v/>
      </c>
      <c r="E1284" s="3" t="str">
        <f t="shared" si="262"/>
        <v/>
      </c>
      <c r="F1284" s="3" t="str">
        <f t="shared" si="263"/>
        <v/>
      </c>
      <c r="G1284" s="3" t="str">
        <f t="shared" si="264"/>
        <v/>
      </c>
      <c r="H1284" s="29" t="str">
        <f t="shared" si="265"/>
        <v/>
      </c>
      <c r="I1284" s="3" t="str">
        <f t="shared" si="266"/>
        <v/>
      </c>
      <c r="J1284" s="3" t="str">
        <f t="shared" si="267"/>
        <v/>
      </c>
      <c r="K1284" s="3" t="str">
        <f t="shared" si="268"/>
        <v/>
      </c>
      <c r="L1284" s="29" t="str">
        <f t="shared" si="269"/>
        <v/>
      </c>
      <c r="N1284" s="20" t="str">
        <f>IF(M1284="","",VLOOKUP(M1284,data!E:F,2,0))</f>
        <v/>
      </c>
      <c r="O1284" s="35" t="str">
        <f t="shared" si="270"/>
        <v/>
      </c>
      <c r="P1284" s="5"/>
      <c r="Q1284" s="5"/>
      <c r="R1284" s="22" t="str">
        <f t="shared" si="271"/>
        <v/>
      </c>
      <c r="S1284" s="22" t="str">
        <f t="shared" si="272"/>
        <v/>
      </c>
      <c r="T1284" s="6"/>
      <c r="U1284" s="20" t="str">
        <f>IF(T1284="","",(VLOOKUP(T1284,data!G:H,2,0)))</f>
        <v/>
      </c>
      <c r="W1284" s="22" t="str">
        <f t="shared" si="273"/>
        <v/>
      </c>
    </row>
    <row r="1285" spans="1:23">
      <c r="A1285" s="17" t="str">
        <f>IF(B1285="","",VLOOKUP(B1285,data!C:D,2,0))</f>
        <v/>
      </c>
      <c r="B1285" s="4"/>
      <c r="C1285" s="28"/>
      <c r="D1285" s="3" t="str">
        <f t="shared" si="261"/>
        <v/>
      </c>
      <c r="E1285" s="3" t="str">
        <f t="shared" si="262"/>
        <v/>
      </c>
      <c r="F1285" s="3" t="str">
        <f t="shared" si="263"/>
        <v/>
      </c>
      <c r="G1285" s="3" t="str">
        <f t="shared" si="264"/>
        <v/>
      </c>
      <c r="H1285" s="29" t="str">
        <f t="shared" si="265"/>
        <v/>
      </c>
      <c r="I1285" s="3" t="str">
        <f t="shared" si="266"/>
        <v/>
      </c>
      <c r="J1285" s="3" t="str">
        <f t="shared" si="267"/>
        <v/>
      </c>
      <c r="K1285" s="3" t="str">
        <f t="shared" si="268"/>
        <v/>
      </c>
      <c r="L1285" s="29" t="str">
        <f t="shared" si="269"/>
        <v/>
      </c>
      <c r="N1285" s="20" t="str">
        <f>IF(M1285="","",VLOOKUP(M1285,data!E:F,2,0))</f>
        <v/>
      </c>
      <c r="O1285" s="35" t="str">
        <f t="shared" si="270"/>
        <v/>
      </c>
      <c r="P1285" s="5"/>
      <c r="Q1285" s="5"/>
      <c r="R1285" s="22" t="str">
        <f t="shared" si="271"/>
        <v/>
      </c>
      <c r="S1285" s="22" t="str">
        <f t="shared" si="272"/>
        <v/>
      </c>
      <c r="T1285" s="6"/>
      <c r="U1285" s="20" t="str">
        <f>IF(T1285="","",(VLOOKUP(T1285,data!G:H,2,0)))</f>
        <v/>
      </c>
      <c r="W1285" s="22" t="str">
        <f t="shared" si="273"/>
        <v/>
      </c>
    </row>
    <row r="1286" spans="1:23">
      <c r="A1286" s="17" t="str">
        <f>IF(B1286="","",VLOOKUP(B1286,data!C:D,2,0))</f>
        <v/>
      </c>
      <c r="B1286" s="4"/>
      <c r="C1286" s="28"/>
      <c r="D1286" s="3" t="str">
        <f t="shared" si="261"/>
        <v/>
      </c>
      <c r="E1286" s="3" t="str">
        <f t="shared" si="262"/>
        <v/>
      </c>
      <c r="F1286" s="3" t="str">
        <f t="shared" si="263"/>
        <v/>
      </c>
      <c r="G1286" s="3" t="str">
        <f t="shared" si="264"/>
        <v/>
      </c>
      <c r="H1286" s="29" t="str">
        <f t="shared" si="265"/>
        <v/>
      </c>
      <c r="I1286" s="3" t="str">
        <f t="shared" si="266"/>
        <v/>
      </c>
      <c r="J1286" s="3" t="str">
        <f t="shared" si="267"/>
        <v/>
      </c>
      <c r="K1286" s="3" t="str">
        <f t="shared" si="268"/>
        <v/>
      </c>
      <c r="L1286" s="29" t="str">
        <f t="shared" si="269"/>
        <v/>
      </c>
      <c r="N1286" s="20" t="str">
        <f>IF(M1286="","",VLOOKUP(M1286,data!E:F,2,0))</f>
        <v/>
      </c>
      <c r="O1286" s="35" t="str">
        <f t="shared" si="270"/>
        <v/>
      </c>
      <c r="P1286" s="5"/>
      <c r="Q1286" s="5"/>
      <c r="R1286" s="22" t="str">
        <f t="shared" si="271"/>
        <v/>
      </c>
      <c r="S1286" s="22" t="str">
        <f t="shared" si="272"/>
        <v/>
      </c>
      <c r="T1286" s="6"/>
      <c r="U1286" s="20" t="str">
        <f>IF(T1286="","",(VLOOKUP(T1286,data!G:H,2,0)))</f>
        <v/>
      </c>
      <c r="W1286" s="22" t="str">
        <f t="shared" si="273"/>
        <v/>
      </c>
    </row>
    <row r="1287" spans="1:23">
      <c r="A1287" s="17" t="str">
        <f>IF(B1287="","",VLOOKUP(B1287,data!C:D,2,0))</f>
        <v/>
      </c>
      <c r="B1287" s="4"/>
      <c r="C1287" s="28"/>
      <c r="D1287" s="3" t="str">
        <f t="shared" si="261"/>
        <v/>
      </c>
      <c r="E1287" s="3" t="str">
        <f t="shared" si="262"/>
        <v/>
      </c>
      <c r="F1287" s="3" t="str">
        <f t="shared" si="263"/>
        <v/>
      </c>
      <c r="G1287" s="3" t="str">
        <f t="shared" si="264"/>
        <v/>
      </c>
      <c r="H1287" s="29" t="str">
        <f t="shared" si="265"/>
        <v/>
      </c>
      <c r="I1287" s="3" t="str">
        <f t="shared" si="266"/>
        <v/>
      </c>
      <c r="J1287" s="3" t="str">
        <f t="shared" si="267"/>
        <v/>
      </c>
      <c r="K1287" s="3" t="str">
        <f t="shared" si="268"/>
        <v/>
      </c>
      <c r="L1287" s="29" t="str">
        <f t="shared" si="269"/>
        <v/>
      </c>
      <c r="N1287" s="20" t="str">
        <f>IF(M1287="","",VLOOKUP(M1287,data!E:F,2,0))</f>
        <v/>
      </c>
      <c r="O1287" s="35" t="str">
        <f t="shared" si="270"/>
        <v/>
      </c>
      <c r="P1287" s="5"/>
      <c r="Q1287" s="5"/>
      <c r="R1287" s="22" t="str">
        <f t="shared" si="271"/>
        <v/>
      </c>
      <c r="S1287" s="22" t="str">
        <f t="shared" si="272"/>
        <v/>
      </c>
      <c r="T1287" s="6"/>
      <c r="U1287" s="20" t="str">
        <f>IF(T1287="","",(VLOOKUP(T1287,data!G:H,2,0)))</f>
        <v/>
      </c>
      <c r="W1287" s="22" t="str">
        <f t="shared" si="273"/>
        <v/>
      </c>
    </row>
    <row r="1288" spans="1:23">
      <c r="A1288" s="17" t="str">
        <f>IF(B1288="","",VLOOKUP(B1288,data!C:D,2,0))</f>
        <v/>
      </c>
      <c r="B1288" s="4"/>
      <c r="C1288" s="28"/>
      <c r="D1288" s="3" t="str">
        <f t="shared" si="261"/>
        <v/>
      </c>
      <c r="E1288" s="3" t="str">
        <f t="shared" si="262"/>
        <v/>
      </c>
      <c r="F1288" s="3" t="str">
        <f t="shared" si="263"/>
        <v/>
      </c>
      <c r="G1288" s="3" t="str">
        <f t="shared" si="264"/>
        <v/>
      </c>
      <c r="H1288" s="29" t="str">
        <f t="shared" si="265"/>
        <v/>
      </c>
      <c r="I1288" s="3" t="str">
        <f t="shared" si="266"/>
        <v/>
      </c>
      <c r="J1288" s="3" t="str">
        <f t="shared" si="267"/>
        <v/>
      </c>
      <c r="K1288" s="3" t="str">
        <f t="shared" si="268"/>
        <v/>
      </c>
      <c r="L1288" s="29" t="str">
        <f t="shared" si="269"/>
        <v/>
      </c>
      <c r="N1288" s="20" t="str">
        <f>IF(M1288="","",VLOOKUP(M1288,data!E:F,2,0))</f>
        <v/>
      </c>
      <c r="O1288" s="35" t="str">
        <f t="shared" si="270"/>
        <v/>
      </c>
      <c r="P1288" s="5"/>
      <c r="Q1288" s="5"/>
      <c r="R1288" s="22" t="str">
        <f t="shared" si="271"/>
        <v/>
      </c>
      <c r="S1288" s="22" t="str">
        <f t="shared" si="272"/>
        <v/>
      </c>
      <c r="T1288" s="6"/>
      <c r="U1288" s="20" t="str">
        <f>IF(T1288="","",(VLOOKUP(T1288,data!G:H,2,0)))</f>
        <v/>
      </c>
      <c r="W1288" s="22" t="str">
        <f t="shared" si="273"/>
        <v/>
      </c>
    </row>
    <row r="1289" spans="1:23">
      <c r="A1289" s="17" t="str">
        <f>IF(B1289="","",VLOOKUP(B1289,data!C:D,2,0))</f>
        <v/>
      </c>
      <c r="B1289" s="4"/>
      <c r="C1289" s="28"/>
      <c r="D1289" s="3" t="str">
        <f t="shared" si="261"/>
        <v/>
      </c>
      <c r="E1289" s="3" t="str">
        <f t="shared" si="262"/>
        <v/>
      </c>
      <c r="F1289" s="3" t="str">
        <f t="shared" si="263"/>
        <v/>
      </c>
      <c r="G1289" s="3" t="str">
        <f t="shared" si="264"/>
        <v/>
      </c>
      <c r="H1289" s="29" t="str">
        <f t="shared" si="265"/>
        <v/>
      </c>
      <c r="I1289" s="3" t="str">
        <f t="shared" si="266"/>
        <v/>
      </c>
      <c r="J1289" s="3" t="str">
        <f t="shared" si="267"/>
        <v/>
      </c>
      <c r="K1289" s="3" t="str">
        <f t="shared" si="268"/>
        <v/>
      </c>
      <c r="L1289" s="29" t="str">
        <f t="shared" si="269"/>
        <v/>
      </c>
      <c r="N1289" s="20" t="str">
        <f>IF(M1289="","",VLOOKUP(M1289,data!E:F,2,0))</f>
        <v/>
      </c>
      <c r="O1289" s="35" t="str">
        <f t="shared" si="270"/>
        <v/>
      </c>
      <c r="P1289" s="5"/>
      <c r="Q1289" s="5"/>
      <c r="R1289" s="22" t="str">
        <f t="shared" si="271"/>
        <v/>
      </c>
      <c r="S1289" s="22" t="str">
        <f t="shared" si="272"/>
        <v/>
      </c>
      <c r="T1289" s="6"/>
      <c r="U1289" s="20" t="str">
        <f>IF(T1289="","",(VLOOKUP(T1289,data!G:H,2,0)))</f>
        <v/>
      </c>
      <c r="W1289" s="22" t="str">
        <f t="shared" si="273"/>
        <v/>
      </c>
    </row>
    <row r="1290" spans="1:23">
      <c r="A1290" s="17" t="str">
        <f>IF(B1290="","",VLOOKUP(B1290,data!C:D,2,0))</f>
        <v/>
      </c>
      <c r="B1290" s="4"/>
      <c r="C1290" s="28"/>
      <c r="D1290" s="3" t="str">
        <f t="shared" si="261"/>
        <v/>
      </c>
      <c r="E1290" s="3" t="str">
        <f t="shared" si="262"/>
        <v/>
      </c>
      <c r="F1290" s="3" t="str">
        <f t="shared" si="263"/>
        <v/>
      </c>
      <c r="G1290" s="3" t="str">
        <f t="shared" si="264"/>
        <v/>
      </c>
      <c r="H1290" s="29" t="str">
        <f t="shared" si="265"/>
        <v/>
      </c>
      <c r="I1290" s="3" t="str">
        <f t="shared" si="266"/>
        <v/>
      </c>
      <c r="J1290" s="3" t="str">
        <f t="shared" si="267"/>
        <v/>
      </c>
      <c r="K1290" s="3" t="str">
        <f t="shared" si="268"/>
        <v/>
      </c>
      <c r="L1290" s="29" t="str">
        <f t="shared" si="269"/>
        <v/>
      </c>
      <c r="N1290" s="20" t="str">
        <f>IF(M1290="","",VLOOKUP(M1290,data!E:F,2,0))</f>
        <v/>
      </c>
      <c r="O1290" s="35" t="str">
        <f t="shared" si="270"/>
        <v/>
      </c>
      <c r="P1290" s="5"/>
      <c r="Q1290" s="5"/>
      <c r="R1290" s="22" t="str">
        <f t="shared" si="271"/>
        <v/>
      </c>
      <c r="S1290" s="22" t="str">
        <f t="shared" si="272"/>
        <v/>
      </c>
      <c r="T1290" s="6"/>
      <c r="U1290" s="20" t="str">
        <f>IF(T1290="","",(VLOOKUP(T1290,data!G:H,2,0)))</f>
        <v/>
      </c>
      <c r="W1290" s="22" t="str">
        <f t="shared" si="273"/>
        <v/>
      </c>
    </row>
    <row r="1291" spans="1:23">
      <c r="A1291" s="17" t="str">
        <f>IF(B1291="","",VLOOKUP(B1291,data!C:D,2,0))</f>
        <v/>
      </c>
      <c r="B1291" s="4"/>
      <c r="C1291" s="28"/>
      <c r="D1291" s="3" t="str">
        <f t="shared" si="261"/>
        <v/>
      </c>
      <c r="E1291" s="3" t="str">
        <f t="shared" si="262"/>
        <v/>
      </c>
      <c r="F1291" s="3" t="str">
        <f t="shared" si="263"/>
        <v/>
      </c>
      <c r="G1291" s="3" t="str">
        <f t="shared" si="264"/>
        <v/>
      </c>
      <c r="H1291" s="29" t="str">
        <f t="shared" si="265"/>
        <v/>
      </c>
      <c r="I1291" s="3" t="str">
        <f t="shared" si="266"/>
        <v/>
      </c>
      <c r="J1291" s="3" t="str">
        <f t="shared" si="267"/>
        <v/>
      </c>
      <c r="K1291" s="3" t="str">
        <f t="shared" si="268"/>
        <v/>
      </c>
      <c r="L1291" s="29" t="str">
        <f t="shared" si="269"/>
        <v/>
      </c>
      <c r="N1291" s="20" t="str">
        <f>IF(M1291="","",VLOOKUP(M1291,data!E:F,2,0))</f>
        <v/>
      </c>
      <c r="O1291" s="35" t="str">
        <f t="shared" si="270"/>
        <v/>
      </c>
      <c r="P1291" s="5"/>
      <c r="Q1291" s="5"/>
      <c r="R1291" s="22" t="str">
        <f t="shared" si="271"/>
        <v/>
      </c>
      <c r="S1291" s="22" t="str">
        <f t="shared" si="272"/>
        <v/>
      </c>
      <c r="T1291" s="6"/>
      <c r="U1291" s="20" t="str">
        <f>IF(T1291="","",(VLOOKUP(T1291,data!G:H,2,0)))</f>
        <v/>
      </c>
      <c r="W1291" s="22" t="str">
        <f t="shared" si="273"/>
        <v/>
      </c>
    </row>
    <row r="1292" spans="1:23">
      <c r="A1292" s="17" t="str">
        <f>IF(B1292="","",VLOOKUP(B1292,data!C:D,2,0))</f>
        <v/>
      </c>
      <c r="B1292" s="4"/>
      <c r="C1292" s="28"/>
      <c r="D1292" s="3" t="str">
        <f t="shared" si="261"/>
        <v/>
      </c>
      <c r="E1292" s="3" t="str">
        <f t="shared" si="262"/>
        <v/>
      </c>
      <c r="F1292" s="3" t="str">
        <f t="shared" si="263"/>
        <v/>
      </c>
      <c r="G1292" s="3" t="str">
        <f t="shared" si="264"/>
        <v/>
      </c>
      <c r="H1292" s="29" t="str">
        <f t="shared" si="265"/>
        <v/>
      </c>
      <c r="I1292" s="3" t="str">
        <f t="shared" si="266"/>
        <v/>
      </c>
      <c r="J1292" s="3" t="str">
        <f t="shared" si="267"/>
        <v/>
      </c>
      <c r="K1292" s="3" t="str">
        <f t="shared" si="268"/>
        <v/>
      </c>
      <c r="L1292" s="29" t="str">
        <f t="shared" si="269"/>
        <v/>
      </c>
      <c r="N1292" s="20" t="str">
        <f>IF(M1292="","",VLOOKUP(M1292,data!E:F,2,0))</f>
        <v/>
      </c>
      <c r="O1292" s="35" t="str">
        <f t="shared" si="270"/>
        <v/>
      </c>
      <c r="P1292" s="5"/>
      <c r="Q1292" s="5"/>
      <c r="R1292" s="22" t="str">
        <f t="shared" si="271"/>
        <v/>
      </c>
      <c r="S1292" s="22" t="str">
        <f t="shared" si="272"/>
        <v/>
      </c>
      <c r="T1292" s="6"/>
      <c r="U1292" s="20" t="str">
        <f>IF(T1292="","",(VLOOKUP(T1292,data!G:H,2,0)))</f>
        <v/>
      </c>
      <c r="W1292" s="22" t="str">
        <f t="shared" si="273"/>
        <v/>
      </c>
    </row>
    <row r="1293" spans="1:23">
      <c r="A1293" s="17" t="str">
        <f>IF(B1293="","",VLOOKUP(B1293,data!C:D,2,0))</f>
        <v/>
      </c>
      <c r="B1293" s="4"/>
      <c r="C1293" s="28"/>
      <c r="D1293" s="3" t="str">
        <f t="shared" si="261"/>
        <v/>
      </c>
      <c r="E1293" s="3" t="str">
        <f t="shared" si="262"/>
        <v/>
      </c>
      <c r="F1293" s="3" t="str">
        <f t="shared" si="263"/>
        <v/>
      </c>
      <c r="G1293" s="3" t="str">
        <f t="shared" si="264"/>
        <v/>
      </c>
      <c r="H1293" s="29" t="str">
        <f t="shared" si="265"/>
        <v/>
      </c>
      <c r="I1293" s="3" t="str">
        <f t="shared" si="266"/>
        <v/>
      </c>
      <c r="J1293" s="3" t="str">
        <f t="shared" si="267"/>
        <v/>
      </c>
      <c r="K1293" s="3" t="str">
        <f t="shared" si="268"/>
        <v/>
      </c>
      <c r="L1293" s="29" t="str">
        <f t="shared" si="269"/>
        <v/>
      </c>
      <c r="N1293" s="20" t="str">
        <f>IF(M1293="","",VLOOKUP(M1293,data!E:F,2,0))</f>
        <v/>
      </c>
      <c r="O1293" s="35" t="str">
        <f t="shared" si="270"/>
        <v/>
      </c>
      <c r="P1293" s="5"/>
      <c r="Q1293" s="5"/>
      <c r="R1293" s="22" t="str">
        <f t="shared" si="271"/>
        <v/>
      </c>
      <c r="S1293" s="22" t="str">
        <f t="shared" si="272"/>
        <v/>
      </c>
      <c r="T1293" s="6"/>
      <c r="U1293" s="20" t="str">
        <f>IF(T1293="","",(VLOOKUP(T1293,data!G:H,2,0)))</f>
        <v/>
      </c>
      <c r="W1293" s="22" t="str">
        <f t="shared" si="273"/>
        <v/>
      </c>
    </row>
    <row r="1294" spans="1:23">
      <c r="A1294" s="17" t="str">
        <f>IF(B1294="","",VLOOKUP(B1294,data!C:D,2,0))</f>
        <v/>
      </c>
      <c r="B1294" s="4"/>
      <c r="C1294" s="28"/>
      <c r="D1294" s="3" t="str">
        <f t="shared" si="261"/>
        <v/>
      </c>
      <c r="E1294" s="3" t="str">
        <f t="shared" si="262"/>
        <v/>
      </c>
      <c r="F1294" s="3" t="str">
        <f t="shared" si="263"/>
        <v/>
      </c>
      <c r="G1294" s="3" t="str">
        <f t="shared" si="264"/>
        <v/>
      </c>
      <c r="H1294" s="29" t="str">
        <f t="shared" si="265"/>
        <v/>
      </c>
      <c r="I1294" s="3" t="str">
        <f t="shared" si="266"/>
        <v/>
      </c>
      <c r="J1294" s="3" t="str">
        <f t="shared" si="267"/>
        <v/>
      </c>
      <c r="K1294" s="3" t="str">
        <f t="shared" si="268"/>
        <v/>
      </c>
      <c r="L1294" s="29" t="str">
        <f t="shared" si="269"/>
        <v/>
      </c>
      <c r="N1294" s="20" t="str">
        <f>IF(M1294="","",VLOOKUP(M1294,data!E:F,2,0))</f>
        <v/>
      </c>
      <c r="O1294" s="35" t="str">
        <f t="shared" si="270"/>
        <v/>
      </c>
      <c r="P1294" s="5"/>
      <c r="Q1294" s="5"/>
      <c r="R1294" s="22" t="str">
        <f t="shared" si="271"/>
        <v/>
      </c>
      <c r="S1294" s="22" t="str">
        <f t="shared" si="272"/>
        <v/>
      </c>
      <c r="T1294" s="6"/>
      <c r="U1294" s="20" t="str">
        <f>IF(T1294="","",(VLOOKUP(T1294,data!G:H,2,0)))</f>
        <v/>
      </c>
      <c r="W1294" s="22" t="str">
        <f t="shared" si="273"/>
        <v/>
      </c>
    </row>
    <row r="1295" spans="1:23">
      <c r="A1295" s="17" t="str">
        <f>IF(B1295="","",VLOOKUP(B1295,data!C:D,2,0))</f>
        <v/>
      </c>
      <c r="B1295" s="4"/>
      <c r="C1295" s="28"/>
      <c r="D1295" s="3" t="str">
        <f t="shared" si="261"/>
        <v/>
      </c>
      <c r="E1295" s="3" t="str">
        <f t="shared" si="262"/>
        <v/>
      </c>
      <c r="F1295" s="3" t="str">
        <f t="shared" si="263"/>
        <v/>
      </c>
      <c r="G1295" s="3" t="str">
        <f t="shared" si="264"/>
        <v/>
      </c>
      <c r="H1295" s="29" t="str">
        <f t="shared" si="265"/>
        <v/>
      </c>
      <c r="I1295" s="3" t="str">
        <f t="shared" si="266"/>
        <v/>
      </c>
      <c r="J1295" s="3" t="str">
        <f t="shared" si="267"/>
        <v/>
      </c>
      <c r="K1295" s="3" t="str">
        <f t="shared" si="268"/>
        <v/>
      </c>
      <c r="L1295" s="29" t="str">
        <f t="shared" si="269"/>
        <v/>
      </c>
      <c r="N1295" s="20" t="str">
        <f>IF(M1295="","",VLOOKUP(M1295,data!E:F,2,0))</f>
        <v/>
      </c>
      <c r="O1295" s="35" t="str">
        <f t="shared" si="270"/>
        <v/>
      </c>
      <c r="P1295" s="5"/>
      <c r="Q1295" s="5"/>
      <c r="R1295" s="22" t="str">
        <f t="shared" si="271"/>
        <v/>
      </c>
      <c r="S1295" s="22" t="str">
        <f t="shared" si="272"/>
        <v/>
      </c>
      <c r="T1295" s="6"/>
      <c r="U1295" s="20" t="str">
        <f>IF(T1295="","",(VLOOKUP(T1295,data!G:H,2,0)))</f>
        <v/>
      </c>
      <c r="W1295" s="22" t="str">
        <f t="shared" si="273"/>
        <v/>
      </c>
    </row>
    <row r="1296" spans="1:23">
      <c r="A1296" s="17" t="str">
        <f>IF(B1296="","",VLOOKUP(B1296,data!C:D,2,0))</f>
        <v/>
      </c>
      <c r="B1296" s="4"/>
      <c r="C1296" s="28"/>
      <c r="D1296" s="3" t="str">
        <f t="shared" si="261"/>
        <v/>
      </c>
      <c r="E1296" s="3" t="str">
        <f t="shared" si="262"/>
        <v/>
      </c>
      <c r="F1296" s="3" t="str">
        <f t="shared" si="263"/>
        <v/>
      </c>
      <c r="G1296" s="3" t="str">
        <f t="shared" si="264"/>
        <v/>
      </c>
      <c r="H1296" s="29" t="str">
        <f t="shared" si="265"/>
        <v/>
      </c>
      <c r="I1296" s="3" t="str">
        <f t="shared" si="266"/>
        <v/>
      </c>
      <c r="J1296" s="3" t="str">
        <f t="shared" si="267"/>
        <v/>
      </c>
      <c r="K1296" s="3" t="str">
        <f t="shared" si="268"/>
        <v/>
      </c>
      <c r="L1296" s="29" t="str">
        <f t="shared" si="269"/>
        <v/>
      </c>
      <c r="N1296" s="20" t="str">
        <f>IF(M1296="","",VLOOKUP(M1296,data!E:F,2,0))</f>
        <v/>
      </c>
      <c r="O1296" s="35" t="str">
        <f t="shared" si="270"/>
        <v/>
      </c>
      <c r="P1296" s="5"/>
      <c r="Q1296" s="5"/>
      <c r="R1296" s="22" t="str">
        <f t="shared" si="271"/>
        <v/>
      </c>
      <c r="S1296" s="22" t="str">
        <f t="shared" si="272"/>
        <v/>
      </c>
      <c r="T1296" s="6"/>
      <c r="U1296" s="20" t="str">
        <f>IF(T1296="","",(VLOOKUP(T1296,data!G:H,2,0)))</f>
        <v/>
      </c>
      <c r="W1296" s="22" t="str">
        <f t="shared" si="273"/>
        <v/>
      </c>
    </row>
    <row r="1297" spans="1:23">
      <c r="A1297" s="17" t="str">
        <f>IF(B1297="","",VLOOKUP(B1297,data!C:D,2,0))</f>
        <v/>
      </c>
      <c r="B1297" s="4"/>
      <c r="C1297" s="28"/>
      <c r="D1297" s="3" t="str">
        <f t="shared" si="261"/>
        <v/>
      </c>
      <c r="E1297" s="3" t="str">
        <f t="shared" si="262"/>
        <v/>
      </c>
      <c r="F1297" s="3" t="str">
        <f t="shared" si="263"/>
        <v/>
      </c>
      <c r="G1297" s="3" t="str">
        <f t="shared" si="264"/>
        <v/>
      </c>
      <c r="H1297" s="29" t="str">
        <f t="shared" si="265"/>
        <v/>
      </c>
      <c r="I1297" s="3" t="str">
        <f t="shared" si="266"/>
        <v/>
      </c>
      <c r="J1297" s="3" t="str">
        <f t="shared" si="267"/>
        <v/>
      </c>
      <c r="K1297" s="3" t="str">
        <f t="shared" si="268"/>
        <v/>
      </c>
      <c r="L1297" s="29" t="str">
        <f t="shared" si="269"/>
        <v/>
      </c>
      <c r="N1297" s="20" t="str">
        <f>IF(M1297="","",VLOOKUP(M1297,data!E:F,2,0))</f>
        <v/>
      </c>
      <c r="O1297" s="35" t="str">
        <f t="shared" si="270"/>
        <v/>
      </c>
      <c r="P1297" s="5"/>
      <c r="Q1297" s="5"/>
      <c r="R1297" s="22" t="str">
        <f t="shared" si="271"/>
        <v/>
      </c>
      <c r="S1297" s="22" t="str">
        <f t="shared" si="272"/>
        <v/>
      </c>
      <c r="T1297" s="6"/>
      <c r="U1297" s="20" t="str">
        <f>IF(T1297="","",(VLOOKUP(T1297,data!G:H,2,0)))</f>
        <v/>
      </c>
      <c r="W1297" s="22" t="str">
        <f t="shared" si="273"/>
        <v/>
      </c>
    </row>
    <row r="1298" spans="1:23">
      <c r="A1298" s="17" t="str">
        <f>IF(B1298="","",VLOOKUP(B1298,data!C:D,2,0))</f>
        <v/>
      </c>
      <c r="B1298" s="4"/>
      <c r="C1298" s="28"/>
      <c r="D1298" s="3" t="str">
        <f t="shared" si="261"/>
        <v/>
      </c>
      <c r="E1298" s="3" t="str">
        <f t="shared" si="262"/>
        <v/>
      </c>
      <c r="F1298" s="3" t="str">
        <f t="shared" si="263"/>
        <v/>
      </c>
      <c r="G1298" s="3" t="str">
        <f t="shared" si="264"/>
        <v/>
      </c>
      <c r="H1298" s="29" t="str">
        <f t="shared" si="265"/>
        <v/>
      </c>
      <c r="I1298" s="3" t="str">
        <f t="shared" si="266"/>
        <v/>
      </c>
      <c r="J1298" s="3" t="str">
        <f t="shared" si="267"/>
        <v/>
      </c>
      <c r="K1298" s="3" t="str">
        <f t="shared" si="268"/>
        <v/>
      </c>
      <c r="L1298" s="29" t="str">
        <f t="shared" si="269"/>
        <v/>
      </c>
      <c r="N1298" s="20" t="str">
        <f>IF(M1298="","",VLOOKUP(M1298,data!E:F,2,0))</f>
        <v/>
      </c>
      <c r="O1298" s="35" t="str">
        <f t="shared" si="270"/>
        <v/>
      </c>
      <c r="P1298" s="5"/>
      <c r="Q1298" s="5"/>
      <c r="R1298" s="22" t="str">
        <f t="shared" si="271"/>
        <v/>
      </c>
      <c r="S1298" s="22" t="str">
        <f t="shared" si="272"/>
        <v/>
      </c>
      <c r="T1298" s="6"/>
      <c r="U1298" s="20" t="str">
        <f>IF(T1298="","",(VLOOKUP(T1298,data!G:H,2,0)))</f>
        <v/>
      </c>
      <c r="W1298" s="22" t="str">
        <f t="shared" si="273"/>
        <v/>
      </c>
    </row>
    <row r="1299" spans="1:23">
      <c r="A1299" s="17" t="str">
        <f>IF(B1299="","",VLOOKUP(B1299,data!C:D,2,0))</f>
        <v/>
      </c>
      <c r="B1299" s="4"/>
      <c r="C1299" s="28"/>
      <c r="D1299" s="3" t="str">
        <f t="shared" si="261"/>
        <v/>
      </c>
      <c r="E1299" s="3" t="str">
        <f t="shared" si="262"/>
        <v/>
      </c>
      <c r="F1299" s="3" t="str">
        <f t="shared" si="263"/>
        <v/>
      </c>
      <c r="G1299" s="3" t="str">
        <f t="shared" si="264"/>
        <v/>
      </c>
      <c r="H1299" s="29" t="str">
        <f t="shared" si="265"/>
        <v/>
      </c>
      <c r="I1299" s="3" t="str">
        <f t="shared" si="266"/>
        <v/>
      </c>
      <c r="J1299" s="3" t="str">
        <f t="shared" si="267"/>
        <v/>
      </c>
      <c r="K1299" s="3" t="str">
        <f t="shared" si="268"/>
        <v/>
      </c>
      <c r="L1299" s="29" t="str">
        <f t="shared" si="269"/>
        <v/>
      </c>
      <c r="N1299" s="20" t="str">
        <f>IF(M1299="","",VLOOKUP(M1299,data!E:F,2,0))</f>
        <v/>
      </c>
      <c r="O1299" s="35" t="str">
        <f t="shared" si="270"/>
        <v/>
      </c>
      <c r="P1299" s="5"/>
      <c r="Q1299" s="5"/>
      <c r="R1299" s="22" t="str">
        <f t="shared" si="271"/>
        <v/>
      </c>
      <c r="S1299" s="22" t="str">
        <f t="shared" si="272"/>
        <v/>
      </c>
      <c r="T1299" s="6"/>
      <c r="U1299" s="20" t="str">
        <f>IF(T1299="","",(VLOOKUP(T1299,data!G:H,2,0)))</f>
        <v/>
      </c>
      <c r="W1299" s="22" t="str">
        <f t="shared" si="273"/>
        <v/>
      </c>
    </row>
    <row r="1300" spans="1:23">
      <c r="A1300" s="17" t="str">
        <f>IF(B1300="","",VLOOKUP(B1300,data!C:D,2,0))</f>
        <v/>
      </c>
      <c r="B1300" s="4"/>
      <c r="C1300" s="28"/>
      <c r="D1300" s="3" t="str">
        <f t="shared" si="261"/>
        <v/>
      </c>
      <c r="E1300" s="3" t="str">
        <f t="shared" si="262"/>
        <v/>
      </c>
      <c r="F1300" s="3" t="str">
        <f t="shared" si="263"/>
        <v/>
      </c>
      <c r="G1300" s="3" t="str">
        <f t="shared" si="264"/>
        <v/>
      </c>
      <c r="H1300" s="29" t="str">
        <f t="shared" si="265"/>
        <v/>
      </c>
      <c r="I1300" s="3" t="str">
        <f t="shared" si="266"/>
        <v/>
      </c>
      <c r="J1300" s="3" t="str">
        <f t="shared" si="267"/>
        <v/>
      </c>
      <c r="K1300" s="3" t="str">
        <f t="shared" si="268"/>
        <v/>
      </c>
      <c r="L1300" s="29" t="str">
        <f t="shared" si="269"/>
        <v/>
      </c>
      <c r="N1300" s="20" t="str">
        <f>IF(M1300="","",VLOOKUP(M1300,data!E:F,2,0))</f>
        <v/>
      </c>
      <c r="O1300" s="35" t="str">
        <f t="shared" si="270"/>
        <v/>
      </c>
      <c r="P1300" s="5"/>
      <c r="Q1300" s="5"/>
      <c r="R1300" s="22" t="str">
        <f t="shared" si="271"/>
        <v/>
      </c>
      <c r="S1300" s="22" t="str">
        <f t="shared" si="272"/>
        <v/>
      </c>
      <c r="T1300" s="6"/>
      <c r="U1300" s="20" t="str">
        <f>IF(T1300="","",(VLOOKUP(T1300,data!G:H,2,0)))</f>
        <v/>
      </c>
      <c r="W1300" s="22" t="str">
        <f t="shared" si="273"/>
        <v/>
      </c>
    </row>
    <row r="1301" spans="1:23">
      <c r="A1301" s="17" t="str">
        <f>IF(B1301="","",VLOOKUP(B1301,data!C:D,2,0))</f>
        <v/>
      </c>
      <c r="B1301" s="4"/>
      <c r="C1301" s="28"/>
      <c r="D1301" s="3" t="str">
        <f t="shared" si="261"/>
        <v/>
      </c>
      <c r="E1301" s="3" t="str">
        <f t="shared" si="262"/>
        <v/>
      </c>
      <c r="F1301" s="3" t="str">
        <f t="shared" si="263"/>
        <v/>
      </c>
      <c r="G1301" s="3" t="str">
        <f t="shared" si="264"/>
        <v/>
      </c>
      <c r="H1301" s="29" t="str">
        <f t="shared" si="265"/>
        <v/>
      </c>
      <c r="I1301" s="3" t="str">
        <f t="shared" si="266"/>
        <v/>
      </c>
      <c r="J1301" s="3" t="str">
        <f t="shared" si="267"/>
        <v/>
      </c>
      <c r="K1301" s="3" t="str">
        <f t="shared" si="268"/>
        <v/>
      </c>
      <c r="L1301" s="29" t="str">
        <f t="shared" si="269"/>
        <v/>
      </c>
      <c r="N1301" s="20" t="str">
        <f>IF(M1301="","",VLOOKUP(M1301,data!E:F,2,0))</f>
        <v/>
      </c>
      <c r="O1301" s="35" t="str">
        <f t="shared" si="270"/>
        <v/>
      </c>
      <c r="P1301" s="5"/>
      <c r="Q1301" s="5"/>
      <c r="R1301" s="22" t="str">
        <f t="shared" si="271"/>
        <v/>
      </c>
      <c r="S1301" s="22" t="str">
        <f t="shared" si="272"/>
        <v/>
      </c>
      <c r="T1301" s="6"/>
      <c r="U1301" s="20" t="str">
        <f>IF(T1301="","",(VLOOKUP(T1301,data!G:H,2,0)))</f>
        <v/>
      </c>
      <c r="W1301" s="22" t="str">
        <f t="shared" si="273"/>
        <v/>
      </c>
    </row>
    <row r="1302" spans="1:23">
      <c r="A1302" s="17" t="str">
        <f>IF(B1302="","",VLOOKUP(B1302,data!C:D,2,0))</f>
        <v/>
      </c>
      <c r="B1302" s="4"/>
      <c r="C1302" s="28"/>
      <c r="D1302" s="3" t="str">
        <f t="shared" si="261"/>
        <v/>
      </c>
      <c r="E1302" s="3" t="str">
        <f t="shared" si="262"/>
        <v/>
      </c>
      <c r="F1302" s="3" t="str">
        <f t="shared" si="263"/>
        <v/>
      </c>
      <c r="G1302" s="3" t="str">
        <f t="shared" si="264"/>
        <v/>
      </c>
      <c r="H1302" s="29" t="str">
        <f t="shared" si="265"/>
        <v/>
      </c>
      <c r="I1302" s="3" t="str">
        <f t="shared" si="266"/>
        <v/>
      </c>
      <c r="J1302" s="3" t="str">
        <f t="shared" si="267"/>
        <v/>
      </c>
      <c r="K1302" s="3" t="str">
        <f t="shared" si="268"/>
        <v/>
      </c>
      <c r="L1302" s="29" t="str">
        <f t="shared" si="269"/>
        <v/>
      </c>
      <c r="N1302" s="20" t="str">
        <f>IF(M1302="","",VLOOKUP(M1302,data!E:F,2,0))</f>
        <v/>
      </c>
      <c r="O1302" s="35" t="str">
        <f t="shared" si="270"/>
        <v/>
      </c>
      <c r="P1302" s="5"/>
      <c r="Q1302" s="5"/>
      <c r="R1302" s="22" t="str">
        <f t="shared" si="271"/>
        <v/>
      </c>
      <c r="S1302" s="22" t="str">
        <f t="shared" si="272"/>
        <v/>
      </c>
      <c r="T1302" s="6"/>
      <c r="U1302" s="20" t="str">
        <f>IF(T1302="","",(VLOOKUP(T1302,data!G:H,2,0)))</f>
        <v/>
      </c>
      <c r="W1302" s="22" t="str">
        <f t="shared" si="273"/>
        <v/>
      </c>
    </row>
    <row r="1303" spans="1:23">
      <c r="A1303" s="17" t="str">
        <f>IF(B1303="","",VLOOKUP(B1303,data!C:D,2,0))</f>
        <v/>
      </c>
      <c r="B1303" s="4"/>
      <c r="C1303" s="28"/>
      <c r="D1303" s="3" t="str">
        <f t="shared" si="261"/>
        <v/>
      </c>
      <c r="E1303" s="3" t="str">
        <f t="shared" si="262"/>
        <v/>
      </c>
      <c r="F1303" s="3" t="str">
        <f t="shared" si="263"/>
        <v/>
      </c>
      <c r="G1303" s="3" t="str">
        <f t="shared" si="264"/>
        <v/>
      </c>
      <c r="H1303" s="29" t="str">
        <f t="shared" si="265"/>
        <v/>
      </c>
      <c r="I1303" s="3" t="str">
        <f t="shared" si="266"/>
        <v/>
      </c>
      <c r="J1303" s="3" t="str">
        <f t="shared" si="267"/>
        <v/>
      </c>
      <c r="K1303" s="3" t="str">
        <f t="shared" si="268"/>
        <v/>
      </c>
      <c r="L1303" s="29" t="str">
        <f t="shared" si="269"/>
        <v/>
      </c>
      <c r="N1303" s="20" t="str">
        <f>IF(M1303="","",VLOOKUP(M1303,data!E:F,2,0))</f>
        <v/>
      </c>
      <c r="O1303" s="35" t="str">
        <f t="shared" si="270"/>
        <v/>
      </c>
      <c r="P1303" s="5"/>
      <c r="Q1303" s="5"/>
      <c r="R1303" s="22" t="str">
        <f t="shared" si="271"/>
        <v/>
      </c>
      <c r="S1303" s="22" t="str">
        <f t="shared" si="272"/>
        <v/>
      </c>
      <c r="T1303" s="6"/>
      <c r="U1303" s="20" t="str">
        <f>IF(T1303="","",(VLOOKUP(T1303,data!G:H,2,0)))</f>
        <v/>
      </c>
      <c r="W1303" s="22" t="str">
        <f t="shared" si="273"/>
        <v/>
      </c>
    </row>
    <row r="1304" spans="1:23">
      <c r="A1304" s="17" t="str">
        <f>IF(B1304="","",VLOOKUP(B1304,data!C:D,2,0))</f>
        <v/>
      </c>
      <c r="B1304" s="4"/>
      <c r="C1304" s="28"/>
      <c r="D1304" s="3" t="str">
        <f t="shared" si="261"/>
        <v/>
      </c>
      <c r="E1304" s="3" t="str">
        <f t="shared" si="262"/>
        <v/>
      </c>
      <c r="F1304" s="3" t="str">
        <f t="shared" si="263"/>
        <v/>
      </c>
      <c r="G1304" s="3" t="str">
        <f t="shared" si="264"/>
        <v/>
      </c>
      <c r="H1304" s="29" t="str">
        <f t="shared" si="265"/>
        <v/>
      </c>
      <c r="I1304" s="3" t="str">
        <f t="shared" si="266"/>
        <v/>
      </c>
      <c r="J1304" s="3" t="str">
        <f t="shared" si="267"/>
        <v/>
      </c>
      <c r="K1304" s="3" t="str">
        <f t="shared" si="268"/>
        <v/>
      </c>
      <c r="L1304" s="29" t="str">
        <f t="shared" si="269"/>
        <v/>
      </c>
      <c r="N1304" s="20" t="str">
        <f>IF(M1304="","",VLOOKUP(M1304,data!E:F,2,0))</f>
        <v/>
      </c>
      <c r="O1304" s="35" t="str">
        <f t="shared" si="270"/>
        <v/>
      </c>
      <c r="P1304" s="5"/>
      <c r="Q1304" s="5"/>
      <c r="R1304" s="22" t="str">
        <f t="shared" si="271"/>
        <v/>
      </c>
      <c r="S1304" s="22" t="str">
        <f t="shared" si="272"/>
        <v/>
      </c>
      <c r="T1304" s="6"/>
      <c r="U1304" s="20" t="str">
        <f>IF(T1304="","",(VLOOKUP(T1304,data!G:H,2,0)))</f>
        <v/>
      </c>
      <c r="W1304" s="22" t="str">
        <f t="shared" si="273"/>
        <v/>
      </c>
    </row>
    <row r="1305" spans="1:23">
      <c r="A1305" s="17" t="str">
        <f>IF(B1305="","",VLOOKUP(B1305,data!C:D,2,0))</f>
        <v/>
      </c>
      <c r="B1305" s="4"/>
      <c r="C1305" s="28"/>
      <c r="D1305" s="3" t="str">
        <f t="shared" si="261"/>
        <v/>
      </c>
      <c r="E1305" s="3" t="str">
        <f t="shared" si="262"/>
        <v/>
      </c>
      <c r="F1305" s="3" t="str">
        <f t="shared" si="263"/>
        <v/>
      </c>
      <c r="G1305" s="3" t="str">
        <f t="shared" si="264"/>
        <v/>
      </c>
      <c r="H1305" s="29" t="str">
        <f t="shared" si="265"/>
        <v/>
      </c>
      <c r="I1305" s="3" t="str">
        <f t="shared" si="266"/>
        <v/>
      </c>
      <c r="J1305" s="3" t="str">
        <f t="shared" si="267"/>
        <v/>
      </c>
      <c r="K1305" s="3" t="str">
        <f t="shared" si="268"/>
        <v/>
      </c>
      <c r="L1305" s="29" t="str">
        <f t="shared" si="269"/>
        <v/>
      </c>
      <c r="N1305" s="20" t="str">
        <f>IF(M1305="","",VLOOKUP(M1305,data!E:F,2,0))</f>
        <v/>
      </c>
      <c r="O1305" s="35" t="str">
        <f t="shared" si="270"/>
        <v/>
      </c>
      <c r="P1305" s="5"/>
      <c r="Q1305" s="5"/>
      <c r="R1305" s="22" t="str">
        <f t="shared" si="271"/>
        <v/>
      </c>
      <c r="S1305" s="22" t="str">
        <f t="shared" si="272"/>
        <v/>
      </c>
      <c r="T1305" s="6"/>
      <c r="U1305" s="20" t="str">
        <f>IF(T1305="","",(VLOOKUP(T1305,data!G:H,2,0)))</f>
        <v/>
      </c>
      <c r="W1305" s="22" t="str">
        <f t="shared" si="273"/>
        <v/>
      </c>
    </row>
    <row r="1306" spans="1:23">
      <c r="A1306" s="17" t="str">
        <f>IF(B1306="","",VLOOKUP(B1306,data!C:D,2,0))</f>
        <v/>
      </c>
      <c r="B1306" s="4"/>
      <c r="C1306" s="28"/>
      <c r="D1306" s="3" t="str">
        <f t="shared" si="261"/>
        <v/>
      </c>
      <c r="E1306" s="3" t="str">
        <f t="shared" si="262"/>
        <v/>
      </c>
      <c r="F1306" s="3" t="str">
        <f t="shared" si="263"/>
        <v/>
      </c>
      <c r="G1306" s="3" t="str">
        <f t="shared" si="264"/>
        <v/>
      </c>
      <c r="H1306" s="29" t="str">
        <f t="shared" si="265"/>
        <v/>
      </c>
      <c r="I1306" s="3" t="str">
        <f t="shared" si="266"/>
        <v/>
      </c>
      <c r="J1306" s="3" t="str">
        <f t="shared" si="267"/>
        <v/>
      </c>
      <c r="K1306" s="3" t="str">
        <f t="shared" si="268"/>
        <v/>
      </c>
      <c r="L1306" s="29" t="str">
        <f t="shared" si="269"/>
        <v/>
      </c>
      <c r="N1306" s="20" t="str">
        <f>IF(M1306="","",VLOOKUP(M1306,data!E:F,2,0))</f>
        <v/>
      </c>
      <c r="O1306" s="35" t="str">
        <f t="shared" si="270"/>
        <v/>
      </c>
      <c r="P1306" s="5"/>
      <c r="Q1306" s="5"/>
      <c r="R1306" s="22" t="str">
        <f t="shared" si="271"/>
        <v/>
      </c>
      <c r="S1306" s="22" t="str">
        <f t="shared" si="272"/>
        <v/>
      </c>
      <c r="T1306" s="6"/>
      <c r="U1306" s="20" t="str">
        <f>IF(T1306="","",(VLOOKUP(T1306,data!G:H,2,0)))</f>
        <v/>
      </c>
      <c r="W1306" s="22" t="str">
        <f t="shared" si="273"/>
        <v/>
      </c>
    </row>
    <row r="1307" spans="1:23">
      <c r="A1307" s="17" t="str">
        <f>IF(B1307="","",VLOOKUP(B1307,data!C:D,2,0))</f>
        <v/>
      </c>
      <c r="B1307" s="4"/>
      <c r="C1307" s="28"/>
      <c r="D1307" s="3" t="str">
        <f t="shared" si="261"/>
        <v/>
      </c>
      <c r="E1307" s="3" t="str">
        <f t="shared" si="262"/>
        <v/>
      </c>
      <c r="F1307" s="3" t="str">
        <f t="shared" si="263"/>
        <v/>
      </c>
      <c r="G1307" s="3" t="str">
        <f t="shared" si="264"/>
        <v/>
      </c>
      <c r="H1307" s="29" t="str">
        <f t="shared" si="265"/>
        <v/>
      </c>
      <c r="I1307" s="3" t="str">
        <f t="shared" si="266"/>
        <v/>
      </c>
      <c r="J1307" s="3" t="str">
        <f t="shared" si="267"/>
        <v/>
      </c>
      <c r="K1307" s="3" t="str">
        <f t="shared" si="268"/>
        <v/>
      </c>
      <c r="L1307" s="29" t="str">
        <f t="shared" si="269"/>
        <v/>
      </c>
      <c r="N1307" s="20" t="str">
        <f>IF(M1307="","",VLOOKUP(M1307,data!E:F,2,0))</f>
        <v/>
      </c>
      <c r="O1307" s="35" t="str">
        <f t="shared" si="270"/>
        <v/>
      </c>
      <c r="P1307" s="5"/>
      <c r="Q1307" s="5"/>
      <c r="R1307" s="22" t="str">
        <f t="shared" si="271"/>
        <v/>
      </c>
      <c r="S1307" s="22" t="str">
        <f t="shared" si="272"/>
        <v/>
      </c>
      <c r="T1307" s="6"/>
      <c r="U1307" s="20" t="str">
        <f>IF(T1307="","",(VLOOKUP(T1307,data!G:H,2,0)))</f>
        <v/>
      </c>
      <c r="W1307" s="22" t="str">
        <f t="shared" si="273"/>
        <v/>
      </c>
    </row>
    <row r="1308" spans="1:23">
      <c r="A1308" s="17" t="str">
        <f>IF(B1308="","",VLOOKUP(B1308,data!C:D,2,0))</f>
        <v/>
      </c>
      <c r="B1308" s="4"/>
      <c r="C1308" s="28"/>
      <c r="D1308" s="3" t="str">
        <f t="shared" si="261"/>
        <v/>
      </c>
      <c r="E1308" s="3" t="str">
        <f t="shared" si="262"/>
        <v/>
      </c>
      <c r="F1308" s="3" t="str">
        <f t="shared" si="263"/>
        <v/>
      </c>
      <c r="G1308" s="3" t="str">
        <f t="shared" si="264"/>
        <v/>
      </c>
      <c r="H1308" s="29" t="str">
        <f t="shared" si="265"/>
        <v/>
      </c>
      <c r="I1308" s="3" t="str">
        <f t="shared" si="266"/>
        <v/>
      </c>
      <c r="J1308" s="3" t="str">
        <f t="shared" si="267"/>
        <v/>
      </c>
      <c r="K1308" s="3" t="str">
        <f t="shared" si="268"/>
        <v/>
      </c>
      <c r="L1308" s="29" t="str">
        <f t="shared" si="269"/>
        <v/>
      </c>
      <c r="N1308" s="20" t="str">
        <f>IF(M1308="","",VLOOKUP(M1308,data!E:F,2,0))</f>
        <v/>
      </c>
      <c r="O1308" s="35" t="str">
        <f t="shared" si="270"/>
        <v/>
      </c>
      <c r="P1308" s="5"/>
      <c r="Q1308" s="5"/>
      <c r="R1308" s="22" t="str">
        <f t="shared" si="271"/>
        <v/>
      </c>
      <c r="S1308" s="22" t="str">
        <f t="shared" si="272"/>
        <v/>
      </c>
      <c r="T1308" s="6"/>
      <c r="U1308" s="20" t="str">
        <f>IF(T1308="","",(VLOOKUP(T1308,data!G:H,2,0)))</f>
        <v/>
      </c>
      <c r="W1308" s="22" t="str">
        <f t="shared" si="273"/>
        <v/>
      </c>
    </row>
    <row r="1309" spans="1:23">
      <c r="A1309" s="17" t="str">
        <f>IF(B1309="","",VLOOKUP(B1309,data!C:D,2,0))</f>
        <v/>
      </c>
      <c r="B1309" s="4"/>
      <c r="C1309" s="28"/>
      <c r="D1309" s="3" t="str">
        <f t="shared" si="261"/>
        <v/>
      </c>
      <c r="E1309" s="3" t="str">
        <f t="shared" si="262"/>
        <v/>
      </c>
      <c r="F1309" s="3" t="str">
        <f t="shared" si="263"/>
        <v/>
      </c>
      <c r="G1309" s="3" t="str">
        <f t="shared" si="264"/>
        <v/>
      </c>
      <c r="H1309" s="29" t="str">
        <f t="shared" si="265"/>
        <v/>
      </c>
      <c r="I1309" s="3" t="str">
        <f t="shared" si="266"/>
        <v/>
      </c>
      <c r="J1309" s="3" t="str">
        <f t="shared" si="267"/>
        <v/>
      </c>
      <c r="K1309" s="3" t="str">
        <f t="shared" si="268"/>
        <v/>
      </c>
      <c r="L1309" s="29" t="str">
        <f t="shared" si="269"/>
        <v/>
      </c>
      <c r="N1309" s="20" t="str">
        <f>IF(M1309="","",VLOOKUP(M1309,data!E:F,2,0))</f>
        <v/>
      </c>
      <c r="O1309" s="35" t="str">
        <f t="shared" si="270"/>
        <v/>
      </c>
      <c r="P1309" s="5"/>
      <c r="Q1309" s="5"/>
      <c r="R1309" s="22" t="str">
        <f t="shared" si="271"/>
        <v/>
      </c>
      <c r="S1309" s="22" t="str">
        <f t="shared" si="272"/>
        <v/>
      </c>
      <c r="T1309" s="6"/>
      <c r="U1309" s="20" t="str">
        <f>IF(T1309="","",(VLOOKUP(T1309,data!G:H,2,0)))</f>
        <v/>
      </c>
      <c r="W1309" s="22" t="str">
        <f t="shared" si="273"/>
        <v/>
      </c>
    </row>
    <row r="1310" spans="1:23">
      <c r="A1310" s="17" t="str">
        <f>IF(B1310="","",VLOOKUP(B1310,data!C:D,2,0))</f>
        <v/>
      </c>
      <c r="B1310" s="4"/>
      <c r="C1310" s="28"/>
      <c r="D1310" s="3" t="str">
        <f t="shared" si="261"/>
        <v/>
      </c>
      <c r="E1310" s="3" t="str">
        <f t="shared" si="262"/>
        <v/>
      </c>
      <c r="F1310" s="3" t="str">
        <f t="shared" si="263"/>
        <v/>
      </c>
      <c r="G1310" s="3" t="str">
        <f t="shared" si="264"/>
        <v/>
      </c>
      <c r="H1310" s="29" t="str">
        <f t="shared" si="265"/>
        <v/>
      </c>
      <c r="I1310" s="3" t="str">
        <f t="shared" si="266"/>
        <v/>
      </c>
      <c r="J1310" s="3" t="str">
        <f t="shared" si="267"/>
        <v/>
      </c>
      <c r="K1310" s="3" t="str">
        <f t="shared" si="268"/>
        <v/>
      </c>
      <c r="L1310" s="29" t="str">
        <f t="shared" si="269"/>
        <v/>
      </c>
      <c r="N1310" s="20" t="str">
        <f>IF(M1310="","",VLOOKUP(M1310,data!E:F,2,0))</f>
        <v/>
      </c>
      <c r="O1310" s="35" t="str">
        <f t="shared" si="270"/>
        <v/>
      </c>
      <c r="P1310" s="5"/>
      <c r="Q1310" s="5"/>
      <c r="R1310" s="22" t="str">
        <f t="shared" si="271"/>
        <v/>
      </c>
      <c r="S1310" s="22" t="str">
        <f t="shared" si="272"/>
        <v/>
      </c>
      <c r="T1310" s="6"/>
      <c r="U1310" s="20" t="str">
        <f>IF(T1310="","",(VLOOKUP(T1310,data!G:H,2,0)))</f>
        <v/>
      </c>
      <c r="W1310" s="22" t="str">
        <f t="shared" si="273"/>
        <v/>
      </c>
    </row>
    <row r="1311" spans="1:23">
      <c r="A1311" s="17" t="str">
        <f>IF(B1311="","",VLOOKUP(B1311,data!C:D,2,0))</f>
        <v/>
      </c>
      <c r="B1311" s="4"/>
      <c r="C1311" s="28"/>
      <c r="D1311" s="3" t="str">
        <f t="shared" si="261"/>
        <v/>
      </c>
      <c r="E1311" s="3" t="str">
        <f t="shared" si="262"/>
        <v/>
      </c>
      <c r="F1311" s="3" t="str">
        <f t="shared" si="263"/>
        <v/>
      </c>
      <c r="G1311" s="3" t="str">
        <f t="shared" si="264"/>
        <v/>
      </c>
      <c r="H1311" s="29" t="str">
        <f t="shared" si="265"/>
        <v/>
      </c>
      <c r="I1311" s="3" t="str">
        <f t="shared" si="266"/>
        <v/>
      </c>
      <c r="J1311" s="3" t="str">
        <f t="shared" si="267"/>
        <v/>
      </c>
      <c r="K1311" s="3" t="str">
        <f t="shared" si="268"/>
        <v/>
      </c>
      <c r="L1311" s="29" t="str">
        <f t="shared" si="269"/>
        <v/>
      </c>
      <c r="N1311" s="20" t="str">
        <f>IF(M1311="","",VLOOKUP(M1311,data!E:F,2,0))</f>
        <v/>
      </c>
      <c r="O1311" s="35" t="str">
        <f t="shared" si="270"/>
        <v/>
      </c>
      <c r="P1311" s="5"/>
      <c r="Q1311" s="5"/>
      <c r="R1311" s="22" t="str">
        <f t="shared" si="271"/>
        <v/>
      </c>
      <c r="S1311" s="22" t="str">
        <f t="shared" si="272"/>
        <v/>
      </c>
      <c r="T1311" s="6"/>
      <c r="U1311" s="20" t="str">
        <f>IF(T1311="","",(VLOOKUP(T1311,data!G:H,2,0)))</f>
        <v/>
      </c>
      <c r="W1311" s="22" t="str">
        <f t="shared" si="273"/>
        <v/>
      </c>
    </row>
    <row r="1312" spans="1:23">
      <c r="A1312" s="17" t="str">
        <f>IF(B1312="","",VLOOKUP(B1312,data!C:D,2,0))</f>
        <v/>
      </c>
      <c r="B1312" s="4"/>
      <c r="C1312" s="28"/>
      <c r="D1312" s="3" t="str">
        <f t="shared" si="261"/>
        <v/>
      </c>
      <c r="E1312" s="3" t="str">
        <f t="shared" si="262"/>
        <v/>
      </c>
      <c r="F1312" s="3" t="str">
        <f t="shared" si="263"/>
        <v/>
      </c>
      <c r="G1312" s="3" t="str">
        <f t="shared" si="264"/>
        <v/>
      </c>
      <c r="H1312" s="29" t="str">
        <f t="shared" si="265"/>
        <v/>
      </c>
      <c r="I1312" s="3" t="str">
        <f t="shared" si="266"/>
        <v/>
      </c>
      <c r="J1312" s="3" t="str">
        <f t="shared" si="267"/>
        <v/>
      </c>
      <c r="K1312" s="3" t="str">
        <f t="shared" si="268"/>
        <v/>
      </c>
      <c r="L1312" s="29" t="str">
        <f t="shared" si="269"/>
        <v/>
      </c>
      <c r="N1312" s="20" t="str">
        <f>IF(M1312="","",VLOOKUP(M1312,data!E:F,2,0))</f>
        <v/>
      </c>
      <c r="O1312" s="35" t="str">
        <f t="shared" si="270"/>
        <v/>
      </c>
      <c r="P1312" s="5"/>
      <c r="Q1312" s="5"/>
      <c r="R1312" s="22" t="str">
        <f t="shared" si="271"/>
        <v/>
      </c>
      <c r="S1312" s="22" t="str">
        <f t="shared" si="272"/>
        <v/>
      </c>
      <c r="T1312" s="6"/>
      <c r="U1312" s="20" t="str">
        <f>IF(T1312="","",(VLOOKUP(T1312,data!G:H,2,0)))</f>
        <v/>
      </c>
      <c r="W1312" s="22" t="str">
        <f t="shared" si="273"/>
        <v/>
      </c>
    </row>
    <row r="1313" spans="1:23">
      <c r="A1313" s="17" t="str">
        <f>IF(B1313="","",VLOOKUP(B1313,data!C:D,2,0))</f>
        <v/>
      </c>
      <c r="B1313" s="4"/>
      <c r="C1313" s="28"/>
      <c r="D1313" s="3" t="str">
        <f t="shared" si="261"/>
        <v/>
      </c>
      <c r="E1313" s="3" t="str">
        <f t="shared" si="262"/>
        <v/>
      </c>
      <c r="F1313" s="3" t="str">
        <f t="shared" si="263"/>
        <v/>
      </c>
      <c r="G1313" s="3" t="str">
        <f t="shared" si="264"/>
        <v/>
      </c>
      <c r="H1313" s="29" t="str">
        <f t="shared" si="265"/>
        <v/>
      </c>
      <c r="I1313" s="3" t="str">
        <f t="shared" si="266"/>
        <v/>
      </c>
      <c r="J1313" s="3" t="str">
        <f t="shared" si="267"/>
        <v/>
      </c>
      <c r="K1313" s="3" t="str">
        <f t="shared" si="268"/>
        <v/>
      </c>
      <c r="L1313" s="29" t="str">
        <f t="shared" si="269"/>
        <v/>
      </c>
      <c r="N1313" s="20" t="str">
        <f>IF(M1313="","",VLOOKUP(M1313,data!E:F,2,0))</f>
        <v/>
      </c>
      <c r="O1313" s="35" t="str">
        <f t="shared" si="270"/>
        <v/>
      </c>
      <c r="P1313" s="5"/>
      <c r="Q1313" s="5"/>
      <c r="R1313" s="22" t="str">
        <f t="shared" si="271"/>
        <v/>
      </c>
      <c r="S1313" s="22" t="str">
        <f t="shared" si="272"/>
        <v/>
      </c>
      <c r="T1313" s="6"/>
      <c r="U1313" s="20" t="str">
        <f>IF(T1313="","",(VLOOKUP(T1313,data!G:H,2,0)))</f>
        <v/>
      </c>
      <c r="W1313" s="22" t="str">
        <f t="shared" si="273"/>
        <v/>
      </c>
    </row>
    <row r="1314" spans="1:23">
      <c r="A1314" s="17" t="str">
        <f>IF(B1314="","",VLOOKUP(B1314,data!C:D,2,0))</f>
        <v/>
      </c>
      <c r="B1314" s="4"/>
      <c r="C1314" s="28"/>
      <c r="D1314" s="3" t="str">
        <f t="shared" si="261"/>
        <v/>
      </c>
      <c r="E1314" s="3" t="str">
        <f t="shared" si="262"/>
        <v/>
      </c>
      <c r="F1314" s="3" t="str">
        <f t="shared" si="263"/>
        <v/>
      </c>
      <c r="G1314" s="3" t="str">
        <f t="shared" si="264"/>
        <v/>
      </c>
      <c r="H1314" s="29" t="str">
        <f t="shared" si="265"/>
        <v/>
      </c>
      <c r="I1314" s="3" t="str">
        <f t="shared" si="266"/>
        <v/>
      </c>
      <c r="J1314" s="3" t="str">
        <f t="shared" si="267"/>
        <v/>
      </c>
      <c r="K1314" s="3" t="str">
        <f t="shared" si="268"/>
        <v/>
      </c>
      <c r="L1314" s="29" t="str">
        <f t="shared" si="269"/>
        <v/>
      </c>
      <c r="N1314" s="20" t="str">
        <f>IF(M1314="","",VLOOKUP(M1314,data!E:F,2,0))</f>
        <v/>
      </c>
      <c r="O1314" s="35" t="str">
        <f t="shared" si="270"/>
        <v/>
      </c>
      <c r="P1314" s="5"/>
      <c r="Q1314" s="5"/>
      <c r="R1314" s="22" t="str">
        <f t="shared" si="271"/>
        <v/>
      </c>
      <c r="S1314" s="22" t="str">
        <f t="shared" si="272"/>
        <v/>
      </c>
      <c r="T1314" s="6"/>
      <c r="U1314" s="20" t="str">
        <f>IF(T1314="","",(VLOOKUP(T1314,data!G:H,2,0)))</f>
        <v/>
      </c>
      <c r="W1314" s="22" t="str">
        <f t="shared" si="273"/>
        <v/>
      </c>
    </row>
    <row r="1315" spans="1:23">
      <c r="A1315" s="17" t="str">
        <f>IF(B1315="","",VLOOKUP(B1315,data!C:D,2,0))</f>
        <v/>
      </c>
      <c r="B1315" s="4"/>
      <c r="C1315" s="28"/>
      <c r="D1315" s="3" t="str">
        <f t="shared" si="261"/>
        <v/>
      </c>
      <c r="E1315" s="3" t="str">
        <f t="shared" si="262"/>
        <v/>
      </c>
      <c r="F1315" s="3" t="str">
        <f t="shared" si="263"/>
        <v/>
      </c>
      <c r="G1315" s="3" t="str">
        <f t="shared" si="264"/>
        <v/>
      </c>
      <c r="H1315" s="29" t="str">
        <f t="shared" si="265"/>
        <v/>
      </c>
      <c r="I1315" s="3" t="str">
        <f t="shared" si="266"/>
        <v/>
      </c>
      <c r="J1315" s="3" t="str">
        <f t="shared" si="267"/>
        <v/>
      </c>
      <c r="K1315" s="3" t="str">
        <f t="shared" si="268"/>
        <v/>
      </c>
      <c r="L1315" s="29" t="str">
        <f t="shared" si="269"/>
        <v/>
      </c>
      <c r="N1315" s="20" t="str">
        <f>IF(M1315="","",VLOOKUP(M1315,data!E:F,2,0))</f>
        <v/>
      </c>
      <c r="O1315" s="35" t="str">
        <f t="shared" si="270"/>
        <v/>
      </c>
      <c r="P1315" s="5"/>
      <c r="Q1315" s="5"/>
      <c r="R1315" s="22" t="str">
        <f t="shared" si="271"/>
        <v/>
      </c>
      <c r="S1315" s="22" t="str">
        <f t="shared" si="272"/>
        <v/>
      </c>
      <c r="T1315" s="6"/>
      <c r="U1315" s="20" t="str">
        <f>IF(T1315="","",(VLOOKUP(T1315,data!G:H,2,0)))</f>
        <v/>
      </c>
      <c r="W1315" s="22" t="str">
        <f t="shared" si="273"/>
        <v/>
      </c>
    </row>
    <row r="1316" spans="1:23">
      <c r="A1316" s="17" t="str">
        <f>IF(B1316="","",VLOOKUP(B1316,data!C:D,2,0))</f>
        <v/>
      </c>
      <c r="B1316" s="4"/>
      <c r="C1316" s="28"/>
      <c r="D1316" s="3" t="str">
        <f t="shared" si="261"/>
        <v/>
      </c>
      <c r="E1316" s="3" t="str">
        <f t="shared" si="262"/>
        <v/>
      </c>
      <c r="F1316" s="3" t="str">
        <f t="shared" si="263"/>
        <v/>
      </c>
      <c r="G1316" s="3" t="str">
        <f t="shared" si="264"/>
        <v/>
      </c>
      <c r="H1316" s="29" t="str">
        <f t="shared" si="265"/>
        <v/>
      </c>
      <c r="I1316" s="3" t="str">
        <f t="shared" si="266"/>
        <v/>
      </c>
      <c r="J1316" s="3" t="str">
        <f t="shared" si="267"/>
        <v/>
      </c>
      <c r="K1316" s="3" t="str">
        <f t="shared" si="268"/>
        <v/>
      </c>
      <c r="L1316" s="29" t="str">
        <f t="shared" si="269"/>
        <v/>
      </c>
      <c r="N1316" s="20" t="str">
        <f>IF(M1316="","",VLOOKUP(M1316,data!E:F,2,0))</f>
        <v/>
      </c>
      <c r="O1316" s="35" t="str">
        <f t="shared" si="270"/>
        <v/>
      </c>
      <c r="P1316" s="5"/>
      <c r="Q1316" s="5"/>
      <c r="R1316" s="22" t="str">
        <f t="shared" si="271"/>
        <v/>
      </c>
      <c r="S1316" s="22" t="str">
        <f t="shared" si="272"/>
        <v/>
      </c>
      <c r="T1316" s="6"/>
      <c r="U1316" s="20" t="str">
        <f>IF(T1316="","",(VLOOKUP(T1316,data!G:H,2,0)))</f>
        <v/>
      </c>
      <c r="W1316" s="22" t="str">
        <f t="shared" si="273"/>
        <v/>
      </c>
    </row>
    <row r="1317" spans="1:23">
      <c r="A1317" s="17" t="str">
        <f>IF(B1317="","",VLOOKUP(B1317,data!C:D,2,0))</f>
        <v/>
      </c>
      <c r="B1317" s="4"/>
      <c r="C1317" s="28"/>
      <c r="D1317" s="3" t="str">
        <f t="shared" si="261"/>
        <v/>
      </c>
      <c r="E1317" s="3" t="str">
        <f t="shared" si="262"/>
        <v/>
      </c>
      <c r="F1317" s="3" t="str">
        <f t="shared" si="263"/>
        <v/>
      </c>
      <c r="G1317" s="3" t="str">
        <f t="shared" si="264"/>
        <v/>
      </c>
      <c r="H1317" s="29" t="str">
        <f t="shared" si="265"/>
        <v/>
      </c>
      <c r="I1317" s="3" t="str">
        <f t="shared" si="266"/>
        <v/>
      </c>
      <c r="J1317" s="3" t="str">
        <f t="shared" si="267"/>
        <v/>
      </c>
      <c r="K1317" s="3" t="str">
        <f t="shared" si="268"/>
        <v/>
      </c>
      <c r="L1317" s="29" t="str">
        <f t="shared" si="269"/>
        <v/>
      </c>
      <c r="N1317" s="20" t="str">
        <f>IF(M1317="","",VLOOKUP(M1317,data!E:F,2,0))</f>
        <v/>
      </c>
      <c r="O1317" s="35" t="str">
        <f t="shared" si="270"/>
        <v/>
      </c>
      <c r="P1317" s="5"/>
      <c r="Q1317" s="5"/>
      <c r="R1317" s="22" t="str">
        <f t="shared" si="271"/>
        <v/>
      </c>
      <c r="S1317" s="22" t="str">
        <f t="shared" si="272"/>
        <v/>
      </c>
      <c r="T1317" s="6"/>
      <c r="U1317" s="20" t="str">
        <f>IF(T1317="","",(VLOOKUP(T1317,data!G:H,2,0)))</f>
        <v/>
      </c>
      <c r="W1317" s="22" t="str">
        <f t="shared" si="273"/>
        <v/>
      </c>
    </row>
    <row r="1318" spans="1:23">
      <c r="A1318" s="17" t="str">
        <f>IF(B1318="","",VLOOKUP(B1318,data!C:D,2,0))</f>
        <v/>
      </c>
      <c r="B1318" s="4"/>
      <c r="C1318" s="28"/>
      <c r="D1318" s="3" t="str">
        <f t="shared" si="261"/>
        <v/>
      </c>
      <c r="E1318" s="3" t="str">
        <f t="shared" si="262"/>
        <v/>
      </c>
      <c r="F1318" s="3" t="str">
        <f t="shared" si="263"/>
        <v/>
      </c>
      <c r="G1318" s="3" t="str">
        <f t="shared" si="264"/>
        <v/>
      </c>
      <c r="H1318" s="29" t="str">
        <f t="shared" si="265"/>
        <v/>
      </c>
      <c r="I1318" s="3" t="str">
        <f t="shared" si="266"/>
        <v/>
      </c>
      <c r="J1318" s="3" t="str">
        <f t="shared" si="267"/>
        <v/>
      </c>
      <c r="K1318" s="3" t="str">
        <f t="shared" si="268"/>
        <v/>
      </c>
      <c r="L1318" s="29" t="str">
        <f t="shared" si="269"/>
        <v/>
      </c>
      <c r="N1318" s="20" t="str">
        <f>IF(M1318="","",VLOOKUP(M1318,data!E:F,2,0))</f>
        <v/>
      </c>
      <c r="O1318" s="35" t="str">
        <f t="shared" si="270"/>
        <v/>
      </c>
      <c r="P1318" s="5"/>
      <c r="Q1318" s="5"/>
      <c r="R1318" s="22" t="str">
        <f t="shared" si="271"/>
        <v/>
      </c>
      <c r="S1318" s="22" t="str">
        <f t="shared" si="272"/>
        <v/>
      </c>
      <c r="T1318" s="6"/>
      <c r="U1318" s="20" t="str">
        <f>IF(T1318="","",(VLOOKUP(T1318,data!G:H,2,0)))</f>
        <v/>
      </c>
      <c r="W1318" s="22" t="str">
        <f t="shared" si="273"/>
        <v/>
      </c>
    </row>
    <row r="1319" spans="1:23">
      <c r="A1319" s="17" t="str">
        <f>IF(B1319="","",VLOOKUP(B1319,data!C:D,2,0))</f>
        <v/>
      </c>
      <c r="B1319" s="4"/>
      <c r="C1319" s="28"/>
      <c r="D1319" s="3" t="str">
        <f t="shared" si="261"/>
        <v/>
      </c>
      <c r="E1319" s="3" t="str">
        <f t="shared" si="262"/>
        <v/>
      </c>
      <c r="F1319" s="3" t="str">
        <f t="shared" si="263"/>
        <v/>
      </c>
      <c r="G1319" s="3" t="str">
        <f t="shared" si="264"/>
        <v/>
      </c>
      <c r="H1319" s="29" t="str">
        <f t="shared" si="265"/>
        <v/>
      </c>
      <c r="I1319" s="3" t="str">
        <f t="shared" si="266"/>
        <v/>
      </c>
      <c r="J1319" s="3" t="str">
        <f t="shared" si="267"/>
        <v/>
      </c>
      <c r="K1319" s="3" t="str">
        <f t="shared" si="268"/>
        <v/>
      </c>
      <c r="L1319" s="29" t="str">
        <f t="shared" si="269"/>
        <v/>
      </c>
      <c r="N1319" s="20" t="str">
        <f>IF(M1319="","",VLOOKUP(M1319,data!E:F,2,0))</f>
        <v/>
      </c>
      <c r="O1319" s="35" t="str">
        <f t="shared" si="270"/>
        <v/>
      </c>
      <c r="P1319" s="5"/>
      <c r="Q1319" s="5"/>
      <c r="R1319" s="22" t="str">
        <f t="shared" si="271"/>
        <v/>
      </c>
      <c r="S1319" s="22" t="str">
        <f t="shared" si="272"/>
        <v/>
      </c>
      <c r="T1319" s="6"/>
      <c r="U1319" s="20" t="str">
        <f>IF(T1319="","",(VLOOKUP(T1319,data!G:H,2,0)))</f>
        <v/>
      </c>
      <c r="W1319" s="22" t="str">
        <f t="shared" si="273"/>
        <v/>
      </c>
    </row>
    <row r="1320" spans="1:23">
      <c r="A1320" s="17" t="str">
        <f>IF(B1320="","",VLOOKUP(B1320,data!C:D,2,0))</f>
        <v/>
      </c>
      <c r="B1320" s="4"/>
      <c r="C1320" s="28"/>
      <c r="D1320" s="3" t="str">
        <f t="shared" si="261"/>
        <v/>
      </c>
      <c r="E1320" s="3" t="str">
        <f t="shared" si="262"/>
        <v/>
      </c>
      <c r="F1320" s="3" t="str">
        <f t="shared" si="263"/>
        <v/>
      </c>
      <c r="G1320" s="3" t="str">
        <f t="shared" si="264"/>
        <v/>
      </c>
      <c r="H1320" s="29" t="str">
        <f t="shared" si="265"/>
        <v/>
      </c>
      <c r="I1320" s="3" t="str">
        <f t="shared" si="266"/>
        <v/>
      </c>
      <c r="J1320" s="3" t="str">
        <f t="shared" si="267"/>
        <v/>
      </c>
      <c r="K1320" s="3" t="str">
        <f t="shared" si="268"/>
        <v/>
      </c>
      <c r="L1320" s="29" t="str">
        <f t="shared" si="269"/>
        <v/>
      </c>
      <c r="N1320" s="20" t="str">
        <f>IF(M1320="","",VLOOKUP(M1320,data!E:F,2,0))</f>
        <v/>
      </c>
      <c r="O1320" s="35" t="str">
        <f t="shared" si="270"/>
        <v/>
      </c>
      <c r="P1320" s="5"/>
      <c r="Q1320" s="5"/>
      <c r="R1320" s="22" t="str">
        <f t="shared" si="271"/>
        <v/>
      </c>
      <c r="S1320" s="22" t="str">
        <f t="shared" si="272"/>
        <v/>
      </c>
      <c r="T1320" s="6"/>
      <c r="U1320" s="20" t="str">
        <f>IF(T1320="","",(VLOOKUP(T1320,data!G:H,2,0)))</f>
        <v/>
      </c>
      <c r="W1320" s="22" t="str">
        <f t="shared" si="273"/>
        <v/>
      </c>
    </row>
    <row r="1321" spans="1:23">
      <c r="A1321" s="17" t="str">
        <f>IF(B1321="","",VLOOKUP(B1321,data!C:D,2,0))</f>
        <v/>
      </c>
      <c r="B1321" s="4"/>
      <c r="C1321" s="28"/>
      <c r="D1321" s="3" t="str">
        <f t="shared" si="261"/>
        <v/>
      </c>
      <c r="E1321" s="3" t="str">
        <f t="shared" si="262"/>
        <v/>
      </c>
      <c r="F1321" s="3" t="str">
        <f t="shared" si="263"/>
        <v/>
      </c>
      <c r="G1321" s="3" t="str">
        <f t="shared" si="264"/>
        <v/>
      </c>
      <c r="H1321" s="29" t="str">
        <f t="shared" si="265"/>
        <v/>
      </c>
      <c r="I1321" s="3" t="str">
        <f t="shared" si="266"/>
        <v/>
      </c>
      <c r="J1321" s="3" t="str">
        <f t="shared" si="267"/>
        <v/>
      </c>
      <c r="K1321" s="3" t="str">
        <f t="shared" si="268"/>
        <v/>
      </c>
      <c r="L1321" s="29" t="str">
        <f t="shared" si="269"/>
        <v/>
      </c>
      <c r="N1321" s="20" t="str">
        <f>IF(M1321="","",VLOOKUP(M1321,data!E:F,2,0))</f>
        <v/>
      </c>
      <c r="O1321" s="35" t="str">
        <f t="shared" si="270"/>
        <v/>
      </c>
      <c r="P1321" s="5"/>
      <c r="Q1321" s="5"/>
      <c r="R1321" s="22" t="str">
        <f t="shared" si="271"/>
        <v/>
      </c>
      <c r="S1321" s="22" t="str">
        <f t="shared" si="272"/>
        <v/>
      </c>
      <c r="T1321" s="6"/>
      <c r="U1321" s="20" t="str">
        <f>IF(T1321="","",(VLOOKUP(T1321,data!G:H,2,0)))</f>
        <v/>
      </c>
      <c r="W1321" s="22" t="str">
        <f t="shared" si="273"/>
        <v/>
      </c>
    </row>
    <row r="1322" spans="1:23">
      <c r="A1322" s="17" t="str">
        <f>IF(B1322="","",VLOOKUP(B1322,data!C:D,2,0))</f>
        <v/>
      </c>
      <c r="B1322" s="4"/>
      <c r="C1322" s="28"/>
      <c r="D1322" s="3" t="str">
        <f t="shared" si="261"/>
        <v/>
      </c>
      <c r="E1322" s="3" t="str">
        <f t="shared" si="262"/>
        <v/>
      </c>
      <c r="F1322" s="3" t="str">
        <f t="shared" si="263"/>
        <v/>
      </c>
      <c r="G1322" s="3" t="str">
        <f t="shared" si="264"/>
        <v/>
      </c>
      <c r="H1322" s="29" t="str">
        <f t="shared" si="265"/>
        <v/>
      </c>
      <c r="I1322" s="3" t="str">
        <f t="shared" si="266"/>
        <v/>
      </c>
      <c r="J1322" s="3" t="str">
        <f t="shared" si="267"/>
        <v/>
      </c>
      <c r="K1322" s="3" t="str">
        <f t="shared" si="268"/>
        <v/>
      </c>
      <c r="L1322" s="29" t="str">
        <f t="shared" si="269"/>
        <v/>
      </c>
      <c r="N1322" s="20" t="str">
        <f>IF(M1322="","",VLOOKUP(M1322,data!E:F,2,0))</f>
        <v/>
      </c>
      <c r="O1322" s="35" t="str">
        <f t="shared" si="270"/>
        <v/>
      </c>
      <c r="P1322" s="5"/>
      <c r="Q1322" s="5"/>
      <c r="R1322" s="22" t="str">
        <f t="shared" si="271"/>
        <v/>
      </c>
      <c r="S1322" s="22" t="str">
        <f t="shared" si="272"/>
        <v/>
      </c>
      <c r="T1322" s="6"/>
      <c r="U1322" s="20" t="str">
        <f>IF(T1322="","",(VLOOKUP(T1322,data!G:H,2,0)))</f>
        <v/>
      </c>
      <c r="W1322" s="22" t="str">
        <f t="shared" si="273"/>
        <v/>
      </c>
    </row>
    <row r="1323" spans="1:23">
      <c r="A1323" s="17" t="str">
        <f>IF(B1323="","",VLOOKUP(B1323,data!C:D,2,0))</f>
        <v/>
      </c>
      <c r="B1323" s="4"/>
      <c r="C1323" s="28"/>
      <c r="D1323" s="3" t="str">
        <f t="shared" si="261"/>
        <v/>
      </c>
      <c r="E1323" s="3" t="str">
        <f t="shared" si="262"/>
        <v/>
      </c>
      <c r="F1323" s="3" t="str">
        <f t="shared" si="263"/>
        <v/>
      </c>
      <c r="G1323" s="3" t="str">
        <f t="shared" si="264"/>
        <v/>
      </c>
      <c r="H1323" s="29" t="str">
        <f t="shared" si="265"/>
        <v/>
      </c>
      <c r="I1323" s="3" t="str">
        <f t="shared" si="266"/>
        <v/>
      </c>
      <c r="J1323" s="3" t="str">
        <f t="shared" si="267"/>
        <v/>
      </c>
      <c r="K1323" s="3" t="str">
        <f t="shared" si="268"/>
        <v/>
      </c>
      <c r="L1323" s="29" t="str">
        <f t="shared" si="269"/>
        <v/>
      </c>
      <c r="N1323" s="20" t="str">
        <f>IF(M1323="","",VLOOKUP(M1323,data!E:F,2,0))</f>
        <v/>
      </c>
      <c r="O1323" s="35" t="str">
        <f t="shared" si="270"/>
        <v/>
      </c>
      <c r="P1323" s="5"/>
      <c r="Q1323" s="5"/>
      <c r="R1323" s="22" t="str">
        <f t="shared" si="271"/>
        <v/>
      </c>
      <c r="S1323" s="22" t="str">
        <f t="shared" si="272"/>
        <v/>
      </c>
      <c r="T1323" s="6"/>
      <c r="U1323" s="20" t="str">
        <f>IF(T1323="","",(VLOOKUP(T1323,data!G:H,2,0)))</f>
        <v/>
      </c>
      <c r="W1323" s="22" t="str">
        <f t="shared" si="273"/>
        <v/>
      </c>
    </row>
    <row r="1324" spans="1:23">
      <c r="A1324" s="17" t="str">
        <f>IF(B1324="","",VLOOKUP(B1324,data!C:D,2,0))</f>
        <v/>
      </c>
      <c r="B1324" s="4"/>
      <c r="C1324" s="28"/>
      <c r="D1324" s="3" t="str">
        <f t="shared" si="261"/>
        <v/>
      </c>
      <c r="E1324" s="3" t="str">
        <f t="shared" si="262"/>
        <v/>
      </c>
      <c r="F1324" s="3" t="str">
        <f t="shared" si="263"/>
        <v/>
      </c>
      <c r="G1324" s="3" t="str">
        <f t="shared" si="264"/>
        <v/>
      </c>
      <c r="H1324" s="29" t="str">
        <f t="shared" si="265"/>
        <v/>
      </c>
      <c r="I1324" s="3" t="str">
        <f t="shared" si="266"/>
        <v/>
      </c>
      <c r="J1324" s="3" t="str">
        <f t="shared" si="267"/>
        <v/>
      </c>
      <c r="K1324" s="3" t="str">
        <f t="shared" si="268"/>
        <v/>
      </c>
      <c r="L1324" s="29" t="str">
        <f t="shared" si="269"/>
        <v/>
      </c>
      <c r="N1324" s="20" t="str">
        <f>IF(M1324="","",VLOOKUP(M1324,data!E:F,2,0))</f>
        <v/>
      </c>
      <c r="O1324" s="35" t="str">
        <f t="shared" si="270"/>
        <v/>
      </c>
      <c r="P1324" s="5"/>
      <c r="Q1324" s="5"/>
      <c r="R1324" s="22" t="str">
        <f t="shared" si="271"/>
        <v/>
      </c>
      <c r="S1324" s="22" t="str">
        <f t="shared" si="272"/>
        <v/>
      </c>
      <c r="T1324" s="6"/>
      <c r="U1324" s="20" t="str">
        <f>IF(T1324="","",(VLOOKUP(T1324,data!G:H,2,0)))</f>
        <v/>
      </c>
      <c r="W1324" s="22" t="str">
        <f t="shared" si="273"/>
        <v/>
      </c>
    </row>
    <row r="1325" spans="1:23">
      <c r="A1325" s="17" t="str">
        <f>IF(B1325="","",VLOOKUP(B1325,data!C:D,2,0))</f>
        <v/>
      </c>
      <c r="B1325" s="4"/>
      <c r="C1325" s="28"/>
      <c r="D1325" s="3" t="str">
        <f t="shared" si="261"/>
        <v/>
      </c>
      <c r="E1325" s="3" t="str">
        <f t="shared" si="262"/>
        <v/>
      </c>
      <c r="F1325" s="3" t="str">
        <f t="shared" si="263"/>
        <v/>
      </c>
      <c r="G1325" s="3" t="str">
        <f t="shared" si="264"/>
        <v/>
      </c>
      <c r="H1325" s="29" t="str">
        <f t="shared" si="265"/>
        <v/>
      </c>
      <c r="I1325" s="3" t="str">
        <f t="shared" si="266"/>
        <v/>
      </c>
      <c r="J1325" s="3" t="str">
        <f t="shared" si="267"/>
        <v/>
      </c>
      <c r="K1325" s="3" t="str">
        <f t="shared" si="268"/>
        <v/>
      </c>
      <c r="L1325" s="29" t="str">
        <f t="shared" si="269"/>
        <v/>
      </c>
      <c r="N1325" s="20" t="str">
        <f>IF(M1325="","",VLOOKUP(M1325,data!E:F,2,0))</f>
        <v/>
      </c>
      <c r="O1325" s="35" t="str">
        <f t="shared" si="270"/>
        <v/>
      </c>
      <c r="P1325" s="5"/>
      <c r="Q1325" s="5"/>
      <c r="R1325" s="22" t="str">
        <f t="shared" si="271"/>
        <v/>
      </c>
      <c r="S1325" s="22" t="str">
        <f t="shared" si="272"/>
        <v/>
      </c>
      <c r="T1325" s="6"/>
      <c r="U1325" s="20" t="str">
        <f>IF(T1325="","",(VLOOKUP(T1325,data!G:H,2,0)))</f>
        <v/>
      </c>
      <c r="W1325" s="22" t="str">
        <f t="shared" si="273"/>
        <v/>
      </c>
    </row>
    <row r="1326" spans="1:23">
      <c r="A1326" s="17" t="str">
        <f>IF(B1326="","",VLOOKUP(B1326,data!C:D,2,0))</f>
        <v/>
      </c>
      <c r="B1326" s="4"/>
      <c r="C1326" s="28"/>
      <c r="D1326" s="3" t="str">
        <f t="shared" si="261"/>
        <v/>
      </c>
      <c r="E1326" s="3" t="str">
        <f t="shared" si="262"/>
        <v/>
      </c>
      <c r="F1326" s="3" t="str">
        <f t="shared" si="263"/>
        <v/>
      </c>
      <c r="G1326" s="3" t="str">
        <f t="shared" si="264"/>
        <v/>
      </c>
      <c r="H1326" s="29" t="str">
        <f t="shared" si="265"/>
        <v/>
      </c>
      <c r="I1326" s="3" t="str">
        <f t="shared" si="266"/>
        <v/>
      </c>
      <c r="J1326" s="3" t="str">
        <f t="shared" si="267"/>
        <v/>
      </c>
      <c r="K1326" s="3" t="str">
        <f t="shared" si="268"/>
        <v/>
      </c>
      <c r="L1326" s="29" t="str">
        <f t="shared" si="269"/>
        <v/>
      </c>
      <c r="N1326" s="20" t="str">
        <f>IF(M1326="","",VLOOKUP(M1326,data!E:F,2,0))</f>
        <v/>
      </c>
      <c r="O1326" s="35" t="str">
        <f t="shared" si="270"/>
        <v/>
      </c>
      <c r="P1326" s="5"/>
      <c r="Q1326" s="5"/>
      <c r="R1326" s="22" t="str">
        <f t="shared" si="271"/>
        <v/>
      </c>
      <c r="S1326" s="22" t="str">
        <f t="shared" si="272"/>
        <v/>
      </c>
      <c r="T1326" s="6"/>
      <c r="U1326" s="20" t="str">
        <f>IF(T1326="","",(VLOOKUP(T1326,data!G:H,2,0)))</f>
        <v/>
      </c>
      <c r="W1326" s="22" t="str">
        <f t="shared" si="273"/>
        <v/>
      </c>
    </row>
    <row r="1327" spans="1:23">
      <c r="A1327" s="17" t="str">
        <f>IF(B1327="","",VLOOKUP(B1327,data!C:D,2,0))</f>
        <v/>
      </c>
      <c r="B1327" s="4"/>
      <c r="C1327" s="28"/>
      <c r="D1327" s="3" t="str">
        <f t="shared" si="261"/>
        <v/>
      </c>
      <c r="E1327" s="3" t="str">
        <f t="shared" si="262"/>
        <v/>
      </c>
      <c r="F1327" s="3" t="str">
        <f t="shared" si="263"/>
        <v/>
      </c>
      <c r="G1327" s="3" t="str">
        <f t="shared" si="264"/>
        <v/>
      </c>
      <c r="H1327" s="29" t="str">
        <f t="shared" si="265"/>
        <v/>
      </c>
      <c r="I1327" s="3" t="str">
        <f t="shared" si="266"/>
        <v/>
      </c>
      <c r="J1327" s="3" t="str">
        <f t="shared" si="267"/>
        <v/>
      </c>
      <c r="K1327" s="3" t="str">
        <f t="shared" si="268"/>
        <v/>
      </c>
      <c r="L1327" s="29" t="str">
        <f t="shared" si="269"/>
        <v/>
      </c>
      <c r="N1327" s="20" t="str">
        <f>IF(M1327="","",VLOOKUP(M1327,data!E:F,2,0))</f>
        <v/>
      </c>
      <c r="O1327" s="35" t="str">
        <f t="shared" si="270"/>
        <v/>
      </c>
      <c r="P1327" s="5"/>
      <c r="Q1327" s="5"/>
      <c r="R1327" s="22" t="str">
        <f t="shared" si="271"/>
        <v/>
      </c>
      <c r="S1327" s="22" t="str">
        <f t="shared" si="272"/>
        <v/>
      </c>
      <c r="T1327" s="6"/>
      <c r="U1327" s="20" t="str">
        <f>IF(T1327="","",(VLOOKUP(T1327,data!G:H,2,0)))</f>
        <v/>
      </c>
      <c r="W1327" s="22" t="str">
        <f t="shared" si="273"/>
        <v/>
      </c>
    </row>
    <row r="1328" spans="1:23">
      <c r="A1328" s="17" t="str">
        <f>IF(B1328="","",VLOOKUP(B1328,data!C:D,2,0))</f>
        <v/>
      </c>
      <c r="B1328" s="4"/>
      <c r="C1328" s="28"/>
      <c r="D1328" s="3" t="str">
        <f t="shared" si="261"/>
        <v/>
      </c>
      <c r="E1328" s="3" t="str">
        <f t="shared" si="262"/>
        <v/>
      </c>
      <c r="F1328" s="3" t="str">
        <f t="shared" si="263"/>
        <v/>
      </c>
      <c r="G1328" s="3" t="str">
        <f t="shared" si="264"/>
        <v/>
      </c>
      <c r="H1328" s="29" t="str">
        <f t="shared" si="265"/>
        <v/>
      </c>
      <c r="I1328" s="3" t="str">
        <f t="shared" si="266"/>
        <v/>
      </c>
      <c r="J1328" s="3" t="str">
        <f t="shared" si="267"/>
        <v/>
      </c>
      <c r="K1328" s="3" t="str">
        <f t="shared" si="268"/>
        <v/>
      </c>
      <c r="L1328" s="29" t="str">
        <f t="shared" si="269"/>
        <v/>
      </c>
      <c r="N1328" s="20" t="str">
        <f>IF(M1328="","",VLOOKUP(M1328,data!E:F,2,0))</f>
        <v/>
      </c>
      <c r="O1328" s="35" t="str">
        <f t="shared" si="270"/>
        <v/>
      </c>
      <c r="P1328" s="5"/>
      <c r="Q1328" s="5"/>
      <c r="R1328" s="22" t="str">
        <f t="shared" si="271"/>
        <v/>
      </c>
      <c r="S1328" s="22" t="str">
        <f t="shared" si="272"/>
        <v/>
      </c>
      <c r="T1328" s="6"/>
      <c r="U1328" s="20" t="str">
        <f>IF(T1328="","",(VLOOKUP(T1328,data!G:H,2,0)))</f>
        <v/>
      </c>
      <c r="W1328" s="22" t="str">
        <f t="shared" si="273"/>
        <v/>
      </c>
    </row>
    <row r="1329" spans="1:23">
      <c r="A1329" s="17" t="str">
        <f>IF(B1329="","",VLOOKUP(B1329,data!C:D,2,0))</f>
        <v/>
      </c>
      <c r="B1329" s="4"/>
      <c r="C1329" s="28"/>
      <c r="D1329" s="3" t="str">
        <f t="shared" si="261"/>
        <v/>
      </c>
      <c r="E1329" s="3" t="str">
        <f t="shared" si="262"/>
        <v/>
      </c>
      <c r="F1329" s="3" t="str">
        <f t="shared" si="263"/>
        <v/>
      </c>
      <c r="G1329" s="3" t="str">
        <f t="shared" si="264"/>
        <v/>
      </c>
      <c r="H1329" s="29" t="str">
        <f t="shared" si="265"/>
        <v/>
      </c>
      <c r="I1329" s="3" t="str">
        <f t="shared" si="266"/>
        <v/>
      </c>
      <c r="J1329" s="3" t="str">
        <f t="shared" si="267"/>
        <v/>
      </c>
      <c r="K1329" s="3" t="str">
        <f t="shared" si="268"/>
        <v/>
      </c>
      <c r="L1329" s="29" t="str">
        <f t="shared" si="269"/>
        <v/>
      </c>
      <c r="N1329" s="20" t="str">
        <f>IF(M1329="","",VLOOKUP(M1329,data!E:F,2,0))</f>
        <v/>
      </c>
      <c r="O1329" s="35" t="str">
        <f t="shared" si="270"/>
        <v/>
      </c>
      <c r="P1329" s="5"/>
      <c r="Q1329" s="5"/>
      <c r="R1329" s="22" t="str">
        <f t="shared" si="271"/>
        <v/>
      </c>
      <c r="S1329" s="22" t="str">
        <f t="shared" si="272"/>
        <v/>
      </c>
      <c r="T1329" s="6"/>
      <c r="U1329" s="20" t="str">
        <f>IF(T1329="","",(VLOOKUP(T1329,data!G:H,2,0)))</f>
        <v/>
      </c>
      <c r="W1329" s="22" t="str">
        <f t="shared" si="273"/>
        <v/>
      </c>
    </row>
    <row r="1330" spans="1:23">
      <c r="A1330" s="17" t="str">
        <f>IF(B1330="","",VLOOKUP(B1330,data!C:D,2,0))</f>
        <v/>
      </c>
      <c r="B1330" s="4"/>
      <c r="C1330" s="28"/>
      <c r="D1330" s="3" t="str">
        <f t="shared" si="261"/>
        <v/>
      </c>
      <c r="E1330" s="3" t="str">
        <f t="shared" si="262"/>
        <v/>
      </c>
      <c r="F1330" s="3" t="str">
        <f t="shared" si="263"/>
        <v/>
      </c>
      <c r="G1330" s="3" t="str">
        <f t="shared" si="264"/>
        <v/>
      </c>
      <c r="H1330" s="29" t="str">
        <f t="shared" si="265"/>
        <v/>
      </c>
      <c r="I1330" s="3" t="str">
        <f t="shared" si="266"/>
        <v/>
      </c>
      <c r="J1330" s="3" t="str">
        <f t="shared" si="267"/>
        <v/>
      </c>
      <c r="K1330" s="3" t="str">
        <f t="shared" si="268"/>
        <v/>
      </c>
      <c r="L1330" s="29" t="str">
        <f t="shared" si="269"/>
        <v/>
      </c>
      <c r="N1330" s="20" t="str">
        <f>IF(M1330="","",VLOOKUP(M1330,data!E:F,2,0))</f>
        <v/>
      </c>
      <c r="O1330" s="35" t="str">
        <f t="shared" si="270"/>
        <v/>
      </c>
      <c r="P1330" s="5"/>
      <c r="Q1330" s="5"/>
      <c r="R1330" s="22" t="str">
        <f t="shared" si="271"/>
        <v/>
      </c>
      <c r="S1330" s="22" t="str">
        <f t="shared" si="272"/>
        <v/>
      </c>
      <c r="T1330" s="6"/>
      <c r="U1330" s="20" t="str">
        <f>IF(T1330="","",(VLOOKUP(T1330,data!G:H,2,0)))</f>
        <v/>
      </c>
      <c r="W1330" s="22" t="str">
        <f t="shared" si="273"/>
        <v/>
      </c>
    </row>
    <row r="1331" spans="1:23">
      <c r="A1331" s="17" t="str">
        <f>IF(B1331="","",VLOOKUP(B1331,data!C:D,2,0))</f>
        <v/>
      </c>
      <c r="B1331" s="4"/>
      <c r="C1331" s="28"/>
      <c r="D1331" s="3" t="str">
        <f t="shared" si="261"/>
        <v/>
      </c>
      <c r="E1331" s="3" t="str">
        <f t="shared" si="262"/>
        <v/>
      </c>
      <c r="F1331" s="3" t="str">
        <f t="shared" si="263"/>
        <v/>
      </c>
      <c r="G1331" s="3" t="str">
        <f t="shared" si="264"/>
        <v/>
      </c>
      <c r="H1331" s="29" t="str">
        <f t="shared" si="265"/>
        <v/>
      </c>
      <c r="I1331" s="3" t="str">
        <f t="shared" si="266"/>
        <v/>
      </c>
      <c r="J1331" s="3" t="str">
        <f t="shared" si="267"/>
        <v/>
      </c>
      <c r="K1331" s="3" t="str">
        <f t="shared" si="268"/>
        <v/>
      </c>
      <c r="L1331" s="29" t="str">
        <f t="shared" si="269"/>
        <v/>
      </c>
      <c r="N1331" s="20" t="str">
        <f>IF(M1331="","",VLOOKUP(M1331,data!E:F,2,0))</f>
        <v/>
      </c>
      <c r="O1331" s="35" t="str">
        <f t="shared" si="270"/>
        <v/>
      </c>
      <c r="P1331" s="5"/>
      <c r="Q1331" s="5"/>
      <c r="R1331" s="22" t="str">
        <f t="shared" si="271"/>
        <v/>
      </c>
      <c r="S1331" s="22" t="str">
        <f t="shared" si="272"/>
        <v/>
      </c>
      <c r="T1331" s="6"/>
      <c r="U1331" s="20" t="str">
        <f>IF(T1331="","",(VLOOKUP(T1331,data!G:H,2,0)))</f>
        <v/>
      </c>
      <c r="W1331" s="22" t="str">
        <f t="shared" si="273"/>
        <v/>
      </c>
    </row>
    <row r="1332" spans="1:23">
      <c r="A1332" s="17" t="str">
        <f>IF(B1332="","",VLOOKUP(B1332,data!C:D,2,0))</f>
        <v/>
      </c>
      <c r="B1332" s="4"/>
      <c r="C1332" s="28"/>
      <c r="D1332" s="3" t="str">
        <f t="shared" si="261"/>
        <v/>
      </c>
      <c r="E1332" s="3" t="str">
        <f t="shared" si="262"/>
        <v/>
      </c>
      <c r="F1332" s="3" t="str">
        <f t="shared" si="263"/>
        <v/>
      </c>
      <c r="G1332" s="3" t="str">
        <f t="shared" si="264"/>
        <v/>
      </c>
      <c r="H1332" s="29" t="str">
        <f t="shared" si="265"/>
        <v/>
      </c>
      <c r="I1332" s="3" t="str">
        <f t="shared" si="266"/>
        <v/>
      </c>
      <c r="J1332" s="3" t="str">
        <f t="shared" si="267"/>
        <v/>
      </c>
      <c r="K1332" s="3" t="str">
        <f t="shared" si="268"/>
        <v/>
      </c>
      <c r="L1332" s="29" t="str">
        <f t="shared" si="269"/>
        <v/>
      </c>
      <c r="N1332" s="20" t="str">
        <f>IF(M1332="","",VLOOKUP(M1332,data!E:F,2,0))</f>
        <v/>
      </c>
      <c r="O1332" s="35" t="str">
        <f t="shared" si="270"/>
        <v/>
      </c>
      <c r="P1332" s="5"/>
      <c r="Q1332" s="5"/>
      <c r="R1332" s="22" t="str">
        <f t="shared" si="271"/>
        <v/>
      </c>
      <c r="S1332" s="22" t="str">
        <f t="shared" si="272"/>
        <v/>
      </c>
      <c r="T1332" s="6"/>
      <c r="U1332" s="20" t="str">
        <f>IF(T1332="","",(VLOOKUP(T1332,data!G:H,2,0)))</f>
        <v/>
      </c>
      <c r="W1332" s="22" t="str">
        <f t="shared" si="273"/>
        <v/>
      </c>
    </row>
    <row r="1333" spans="1:23">
      <c r="A1333" s="17" t="str">
        <f>IF(B1333="","",VLOOKUP(B1333,data!C:D,2,0))</f>
        <v/>
      </c>
      <c r="B1333" s="4"/>
      <c r="C1333" s="28"/>
      <c r="D1333" s="3" t="str">
        <f t="shared" si="261"/>
        <v/>
      </c>
      <c r="E1333" s="3" t="str">
        <f t="shared" si="262"/>
        <v/>
      </c>
      <c r="F1333" s="3" t="str">
        <f t="shared" si="263"/>
        <v/>
      </c>
      <c r="G1333" s="3" t="str">
        <f t="shared" si="264"/>
        <v/>
      </c>
      <c r="H1333" s="29" t="str">
        <f t="shared" si="265"/>
        <v/>
      </c>
      <c r="I1333" s="3" t="str">
        <f t="shared" si="266"/>
        <v/>
      </c>
      <c r="J1333" s="3" t="str">
        <f t="shared" si="267"/>
        <v/>
      </c>
      <c r="K1333" s="3" t="str">
        <f t="shared" si="268"/>
        <v/>
      </c>
      <c r="L1333" s="29" t="str">
        <f t="shared" si="269"/>
        <v/>
      </c>
      <c r="N1333" s="20" t="str">
        <f>IF(M1333="","",VLOOKUP(M1333,data!E:F,2,0))</f>
        <v/>
      </c>
      <c r="O1333" s="35" t="str">
        <f t="shared" si="270"/>
        <v/>
      </c>
      <c r="P1333" s="5"/>
      <c r="Q1333" s="5"/>
      <c r="R1333" s="22" t="str">
        <f t="shared" si="271"/>
        <v/>
      </c>
      <c r="S1333" s="22" t="str">
        <f t="shared" si="272"/>
        <v/>
      </c>
      <c r="T1333" s="6"/>
      <c r="U1333" s="20" t="str">
        <f>IF(T1333="","",(VLOOKUP(T1333,data!G:H,2,0)))</f>
        <v/>
      </c>
      <c r="W1333" s="22" t="str">
        <f t="shared" si="273"/>
        <v/>
      </c>
    </row>
    <row r="1334" spans="1:23">
      <c r="A1334" s="17" t="str">
        <f>IF(B1334="","",VLOOKUP(B1334,data!C:D,2,0))</f>
        <v/>
      </c>
      <c r="B1334" s="4"/>
      <c r="C1334" s="28"/>
      <c r="D1334" s="3" t="str">
        <f t="shared" si="261"/>
        <v/>
      </c>
      <c r="E1334" s="3" t="str">
        <f t="shared" si="262"/>
        <v/>
      </c>
      <c r="F1334" s="3" t="str">
        <f t="shared" si="263"/>
        <v/>
      </c>
      <c r="G1334" s="3" t="str">
        <f t="shared" si="264"/>
        <v/>
      </c>
      <c r="H1334" s="29" t="str">
        <f t="shared" si="265"/>
        <v/>
      </c>
      <c r="I1334" s="3" t="str">
        <f t="shared" si="266"/>
        <v/>
      </c>
      <c r="J1334" s="3" t="str">
        <f t="shared" si="267"/>
        <v/>
      </c>
      <c r="K1334" s="3" t="str">
        <f t="shared" si="268"/>
        <v/>
      </c>
      <c r="L1334" s="29" t="str">
        <f t="shared" si="269"/>
        <v/>
      </c>
      <c r="N1334" s="20" t="str">
        <f>IF(M1334="","",VLOOKUP(M1334,data!E:F,2,0))</f>
        <v/>
      </c>
      <c r="O1334" s="35" t="str">
        <f t="shared" si="270"/>
        <v/>
      </c>
      <c r="P1334" s="5"/>
      <c r="Q1334" s="5"/>
      <c r="R1334" s="22" t="str">
        <f t="shared" si="271"/>
        <v/>
      </c>
      <c r="S1334" s="22" t="str">
        <f t="shared" si="272"/>
        <v/>
      </c>
      <c r="T1334" s="6"/>
      <c r="U1334" s="20" t="str">
        <f>IF(T1334="","",(VLOOKUP(T1334,data!G:H,2,0)))</f>
        <v/>
      </c>
      <c r="W1334" s="22" t="str">
        <f t="shared" si="273"/>
        <v/>
      </c>
    </row>
    <row r="1335" spans="1:23">
      <c r="A1335" s="17" t="str">
        <f>IF(B1335="","",VLOOKUP(B1335,data!C:D,2,0))</f>
        <v/>
      </c>
      <c r="B1335" s="4"/>
      <c r="C1335" s="28"/>
      <c r="D1335" s="3" t="str">
        <f t="shared" si="261"/>
        <v/>
      </c>
      <c r="E1335" s="3" t="str">
        <f t="shared" si="262"/>
        <v/>
      </c>
      <c r="F1335" s="3" t="str">
        <f t="shared" si="263"/>
        <v/>
      </c>
      <c r="G1335" s="3" t="str">
        <f t="shared" si="264"/>
        <v/>
      </c>
      <c r="H1335" s="29" t="str">
        <f t="shared" si="265"/>
        <v/>
      </c>
      <c r="I1335" s="3" t="str">
        <f t="shared" si="266"/>
        <v/>
      </c>
      <c r="J1335" s="3" t="str">
        <f t="shared" si="267"/>
        <v/>
      </c>
      <c r="K1335" s="3" t="str">
        <f t="shared" si="268"/>
        <v/>
      </c>
      <c r="L1335" s="29" t="str">
        <f t="shared" si="269"/>
        <v/>
      </c>
      <c r="N1335" s="20" t="str">
        <f>IF(M1335="","",VLOOKUP(M1335,data!E:F,2,0))</f>
        <v/>
      </c>
      <c r="O1335" s="35" t="str">
        <f t="shared" si="270"/>
        <v/>
      </c>
      <c r="P1335" s="5"/>
      <c r="Q1335" s="5"/>
      <c r="R1335" s="22" t="str">
        <f t="shared" si="271"/>
        <v/>
      </c>
      <c r="S1335" s="22" t="str">
        <f t="shared" si="272"/>
        <v/>
      </c>
      <c r="T1335" s="6"/>
      <c r="U1335" s="20" t="str">
        <f>IF(T1335="","",(VLOOKUP(T1335,data!G:H,2,0)))</f>
        <v/>
      </c>
      <c r="W1335" s="22" t="str">
        <f t="shared" si="273"/>
        <v/>
      </c>
    </row>
    <row r="1336" spans="1:23">
      <c r="A1336" s="17" t="str">
        <f>IF(B1336="","",VLOOKUP(B1336,data!C:D,2,0))</f>
        <v/>
      </c>
      <c r="B1336" s="4"/>
      <c r="C1336" s="28"/>
      <c r="D1336" s="3" t="str">
        <f t="shared" si="261"/>
        <v/>
      </c>
      <c r="E1336" s="3" t="str">
        <f t="shared" si="262"/>
        <v/>
      </c>
      <c r="F1336" s="3" t="str">
        <f t="shared" si="263"/>
        <v/>
      </c>
      <c r="G1336" s="3" t="str">
        <f t="shared" si="264"/>
        <v/>
      </c>
      <c r="H1336" s="29" t="str">
        <f t="shared" si="265"/>
        <v/>
      </c>
      <c r="I1336" s="3" t="str">
        <f t="shared" si="266"/>
        <v/>
      </c>
      <c r="J1336" s="3" t="str">
        <f t="shared" si="267"/>
        <v/>
      </c>
      <c r="K1336" s="3" t="str">
        <f t="shared" si="268"/>
        <v/>
      </c>
      <c r="L1336" s="29" t="str">
        <f t="shared" si="269"/>
        <v/>
      </c>
      <c r="N1336" s="20" t="str">
        <f>IF(M1336="","",VLOOKUP(M1336,data!E:F,2,0))</f>
        <v/>
      </c>
      <c r="O1336" s="35" t="str">
        <f t="shared" si="270"/>
        <v/>
      </c>
      <c r="P1336" s="5"/>
      <c r="Q1336" s="5"/>
      <c r="R1336" s="22" t="str">
        <f t="shared" si="271"/>
        <v/>
      </c>
      <c r="S1336" s="22" t="str">
        <f t="shared" si="272"/>
        <v/>
      </c>
      <c r="T1336" s="6"/>
      <c r="U1336" s="20" t="str">
        <f>IF(T1336="","",(VLOOKUP(T1336,data!G:H,2,0)))</f>
        <v/>
      </c>
      <c r="W1336" s="22" t="str">
        <f t="shared" si="273"/>
        <v/>
      </c>
    </row>
    <row r="1337" spans="1:23">
      <c r="A1337" s="17" t="str">
        <f>IF(B1337="","",VLOOKUP(B1337,data!C:D,2,0))</f>
        <v/>
      </c>
      <c r="B1337" s="4"/>
      <c r="C1337" s="28"/>
      <c r="D1337" s="3" t="str">
        <f t="shared" si="261"/>
        <v/>
      </c>
      <c r="E1337" s="3" t="str">
        <f t="shared" si="262"/>
        <v/>
      </c>
      <c r="F1337" s="3" t="str">
        <f t="shared" si="263"/>
        <v/>
      </c>
      <c r="G1337" s="3" t="str">
        <f t="shared" si="264"/>
        <v/>
      </c>
      <c r="H1337" s="29" t="str">
        <f t="shared" si="265"/>
        <v/>
      </c>
      <c r="I1337" s="3" t="str">
        <f t="shared" si="266"/>
        <v/>
      </c>
      <c r="J1337" s="3" t="str">
        <f t="shared" si="267"/>
        <v/>
      </c>
      <c r="K1337" s="3" t="str">
        <f t="shared" si="268"/>
        <v/>
      </c>
      <c r="L1337" s="29" t="str">
        <f t="shared" si="269"/>
        <v/>
      </c>
      <c r="N1337" s="20" t="str">
        <f>IF(M1337="","",VLOOKUP(M1337,data!E:F,2,0))</f>
        <v/>
      </c>
      <c r="O1337" s="35" t="str">
        <f t="shared" si="270"/>
        <v/>
      </c>
      <c r="P1337" s="5"/>
      <c r="Q1337" s="5"/>
      <c r="R1337" s="22" t="str">
        <f t="shared" si="271"/>
        <v/>
      </c>
      <c r="S1337" s="22" t="str">
        <f t="shared" si="272"/>
        <v/>
      </c>
      <c r="T1337" s="6"/>
      <c r="U1337" s="20" t="str">
        <f>IF(T1337="","",(VLOOKUP(T1337,data!G:H,2,0)))</f>
        <v/>
      </c>
      <c r="W1337" s="22" t="str">
        <f t="shared" si="273"/>
        <v/>
      </c>
    </row>
    <row r="1338" spans="1:23">
      <c r="A1338" s="17" t="str">
        <f>IF(B1338="","",VLOOKUP(B1338,data!C:D,2,0))</f>
        <v/>
      </c>
      <c r="B1338" s="4"/>
      <c r="C1338" s="28"/>
      <c r="D1338" s="3" t="str">
        <f t="shared" si="261"/>
        <v/>
      </c>
      <c r="E1338" s="3" t="str">
        <f t="shared" si="262"/>
        <v/>
      </c>
      <c r="F1338" s="3" t="str">
        <f t="shared" si="263"/>
        <v/>
      </c>
      <c r="G1338" s="3" t="str">
        <f t="shared" si="264"/>
        <v/>
      </c>
      <c r="H1338" s="29" t="str">
        <f t="shared" si="265"/>
        <v/>
      </c>
      <c r="I1338" s="3" t="str">
        <f t="shared" si="266"/>
        <v/>
      </c>
      <c r="J1338" s="3" t="str">
        <f t="shared" si="267"/>
        <v/>
      </c>
      <c r="K1338" s="3" t="str">
        <f t="shared" si="268"/>
        <v/>
      </c>
      <c r="L1338" s="29" t="str">
        <f t="shared" si="269"/>
        <v/>
      </c>
      <c r="N1338" s="20" t="str">
        <f>IF(M1338="","",VLOOKUP(M1338,data!E:F,2,0))</f>
        <v/>
      </c>
      <c r="O1338" s="35" t="str">
        <f t="shared" si="270"/>
        <v/>
      </c>
      <c r="P1338" s="5"/>
      <c r="Q1338" s="5"/>
      <c r="R1338" s="22" t="str">
        <f t="shared" si="271"/>
        <v/>
      </c>
      <c r="S1338" s="22" t="str">
        <f t="shared" si="272"/>
        <v/>
      </c>
      <c r="T1338" s="6"/>
      <c r="U1338" s="20" t="str">
        <f>IF(T1338="","",(VLOOKUP(T1338,data!G:H,2,0)))</f>
        <v/>
      </c>
      <c r="W1338" s="22" t="str">
        <f t="shared" si="273"/>
        <v/>
      </c>
    </row>
    <row r="1339" spans="1:23">
      <c r="A1339" s="17" t="str">
        <f>IF(B1339="","",VLOOKUP(B1339,data!C:D,2,0))</f>
        <v/>
      </c>
      <c r="B1339" s="4"/>
      <c r="C1339" s="28"/>
      <c r="D1339" s="3" t="str">
        <f t="shared" si="261"/>
        <v/>
      </c>
      <c r="E1339" s="3" t="str">
        <f t="shared" si="262"/>
        <v/>
      </c>
      <c r="F1339" s="3" t="str">
        <f t="shared" si="263"/>
        <v/>
      </c>
      <c r="G1339" s="3" t="str">
        <f t="shared" si="264"/>
        <v/>
      </c>
      <c r="H1339" s="29" t="str">
        <f t="shared" si="265"/>
        <v/>
      </c>
      <c r="I1339" s="3" t="str">
        <f t="shared" si="266"/>
        <v/>
      </c>
      <c r="J1339" s="3" t="str">
        <f t="shared" si="267"/>
        <v/>
      </c>
      <c r="K1339" s="3" t="str">
        <f t="shared" si="268"/>
        <v/>
      </c>
      <c r="L1339" s="29" t="str">
        <f t="shared" si="269"/>
        <v/>
      </c>
      <c r="N1339" s="20" t="str">
        <f>IF(M1339="","",VLOOKUP(M1339,data!E:F,2,0))</f>
        <v/>
      </c>
      <c r="O1339" s="35" t="str">
        <f t="shared" si="270"/>
        <v/>
      </c>
      <c r="P1339" s="5"/>
      <c r="Q1339" s="5"/>
      <c r="R1339" s="22" t="str">
        <f t="shared" si="271"/>
        <v/>
      </c>
      <c r="S1339" s="22" t="str">
        <f t="shared" si="272"/>
        <v/>
      </c>
      <c r="T1339" s="6"/>
      <c r="U1339" s="20" t="str">
        <f>IF(T1339="","",(VLOOKUP(T1339,data!G:H,2,0)))</f>
        <v/>
      </c>
      <c r="W1339" s="22" t="str">
        <f t="shared" si="273"/>
        <v/>
      </c>
    </row>
    <row r="1340" spans="1:23">
      <c r="A1340" s="17" t="str">
        <f>IF(B1340="","",VLOOKUP(B1340,data!C:D,2,0))</f>
        <v/>
      </c>
      <c r="B1340" s="4"/>
      <c r="C1340" s="28"/>
      <c r="D1340" s="3" t="str">
        <f t="shared" si="261"/>
        <v/>
      </c>
      <c r="E1340" s="3" t="str">
        <f t="shared" si="262"/>
        <v/>
      </c>
      <c r="F1340" s="3" t="str">
        <f t="shared" si="263"/>
        <v/>
      </c>
      <c r="G1340" s="3" t="str">
        <f t="shared" si="264"/>
        <v/>
      </c>
      <c r="H1340" s="29" t="str">
        <f t="shared" si="265"/>
        <v/>
      </c>
      <c r="I1340" s="3" t="str">
        <f t="shared" si="266"/>
        <v/>
      </c>
      <c r="J1340" s="3" t="str">
        <f t="shared" si="267"/>
        <v/>
      </c>
      <c r="K1340" s="3" t="str">
        <f t="shared" si="268"/>
        <v/>
      </c>
      <c r="L1340" s="29" t="str">
        <f t="shared" si="269"/>
        <v/>
      </c>
      <c r="N1340" s="20" t="str">
        <f>IF(M1340="","",VLOOKUP(M1340,data!E:F,2,0))</f>
        <v/>
      </c>
      <c r="O1340" s="35" t="str">
        <f t="shared" si="270"/>
        <v/>
      </c>
      <c r="P1340" s="5"/>
      <c r="Q1340" s="5"/>
      <c r="R1340" s="22" t="str">
        <f t="shared" si="271"/>
        <v/>
      </c>
      <c r="S1340" s="22" t="str">
        <f t="shared" si="272"/>
        <v/>
      </c>
      <c r="T1340" s="6"/>
      <c r="U1340" s="20" t="str">
        <f>IF(T1340="","",(VLOOKUP(T1340,data!G:H,2,0)))</f>
        <v/>
      </c>
      <c r="W1340" s="22" t="str">
        <f t="shared" si="273"/>
        <v/>
      </c>
    </row>
    <row r="1341" spans="1:23">
      <c r="A1341" s="17" t="str">
        <f>IF(B1341="","",VLOOKUP(B1341,data!C:D,2,0))</f>
        <v/>
      </c>
      <c r="B1341" s="4"/>
      <c r="C1341" s="28"/>
      <c r="D1341" s="3" t="str">
        <f t="shared" si="261"/>
        <v/>
      </c>
      <c r="E1341" s="3" t="str">
        <f t="shared" si="262"/>
        <v/>
      </c>
      <c r="F1341" s="3" t="str">
        <f t="shared" si="263"/>
        <v/>
      </c>
      <c r="G1341" s="3" t="str">
        <f t="shared" si="264"/>
        <v/>
      </c>
      <c r="H1341" s="29" t="str">
        <f t="shared" si="265"/>
        <v/>
      </c>
      <c r="I1341" s="3" t="str">
        <f t="shared" si="266"/>
        <v/>
      </c>
      <c r="J1341" s="3" t="str">
        <f t="shared" si="267"/>
        <v/>
      </c>
      <c r="K1341" s="3" t="str">
        <f t="shared" si="268"/>
        <v/>
      </c>
      <c r="L1341" s="29" t="str">
        <f t="shared" si="269"/>
        <v/>
      </c>
      <c r="N1341" s="20" t="str">
        <f>IF(M1341="","",VLOOKUP(M1341,data!E:F,2,0))</f>
        <v/>
      </c>
      <c r="O1341" s="35" t="str">
        <f t="shared" si="270"/>
        <v/>
      </c>
      <c r="P1341" s="5"/>
      <c r="Q1341" s="5"/>
      <c r="R1341" s="22" t="str">
        <f t="shared" si="271"/>
        <v/>
      </c>
      <c r="S1341" s="22" t="str">
        <f t="shared" si="272"/>
        <v/>
      </c>
      <c r="T1341" s="6"/>
      <c r="U1341" s="20" t="str">
        <f>IF(T1341="","",(VLOOKUP(T1341,data!G:H,2,0)))</f>
        <v/>
      </c>
      <c r="W1341" s="22" t="str">
        <f t="shared" si="273"/>
        <v/>
      </c>
    </row>
    <row r="1342" spans="1:23">
      <c r="A1342" s="17" t="str">
        <f>IF(B1342="","",VLOOKUP(B1342,data!C:D,2,0))</f>
        <v/>
      </c>
      <c r="B1342" s="4"/>
      <c r="C1342" s="28"/>
      <c r="D1342" s="3" t="str">
        <f t="shared" si="261"/>
        <v/>
      </c>
      <c r="E1342" s="3" t="str">
        <f t="shared" si="262"/>
        <v/>
      </c>
      <c r="F1342" s="3" t="str">
        <f t="shared" si="263"/>
        <v/>
      </c>
      <c r="G1342" s="3" t="str">
        <f t="shared" si="264"/>
        <v/>
      </c>
      <c r="H1342" s="29" t="str">
        <f t="shared" si="265"/>
        <v/>
      </c>
      <c r="I1342" s="3" t="str">
        <f t="shared" si="266"/>
        <v/>
      </c>
      <c r="J1342" s="3" t="str">
        <f t="shared" si="267"/>
        <v/>
      </c>
      <c r="K1342" s="3" t="str">
        <f t="shared" si="268"/>
        <v/>
      </c>
      <c r="L1342" s="29" t="str">
        <f t="shared" si="269"/>
        <v/>
      </c>
      <c r="N1342" s="20" t="str">
        <f>IF(M1342="","",VLOOKUP(M1342,data!E:F,2,0))</f>
        <v/>
      </c>
      <c r="O1342" s="35" t="str">
        <f t="shared" si="270"/>
        <v/>
      </c>
      <c r="P1342" s="5"/>
      <c r="Q1342" s="5"/>
      <c r="R1342" s="22" t="str">
        <f t="shared" si="271"/>
        <v/>
      </c>
      <c r="S1342" s="22" t="str">
        <f t="shared" si="272"/>
        <v/>
      </c>
      <c r="T1342" s="6"/>
      <c r="U1342" s="20" t="str">
        <f>IF(T1342="","",(VLOOKUP(T1342,data!G:H,2,0)))</f>
        <v/>
      </c>
      <c r="W1342" s="22" t="str">
        <f t="shared" si="273"/>
        <v/>
      </c>
    </row>
    <row r="1343" spans="1:23">
      <c r="A1343" s="17" t="str">
        <f>IF(B1343="","",VLOOKUP(B1343,data!C:D,2,0))</f>
        <v/>
      </c>
      <c r="B1343" s="4"/>
      <c r="C1343" s="28"/>
      <c r="D1343" s="3" t="str">
        <f t="shared" si="261"/>
        <v/>
      </c>
      <c r="E1343" s="3" t="str">
        <f t="shared" si="262"/>
        <v/>
      </c>
      <c r="F1343" s="3" t="str">
        <f t="shared" si="263"/>
        <v/>
      </c>
      <c r="G1343" s="3" t="str">
        <f t="shared" si="264"/>
        <v/>
      </c>
      <c r="H1343" s="29" t="str">
        <f t="shared" si="265"/>
        <v/>
      </c>
      <c r="I1343" s="3" t="str">
        <f t="shared" si="266"/>
        <v/>
      </c>
      <c r="J1343" s="3" t="str">
        <f t="shared" si="267"/>
        <v/>
      </c>
      <c r="K1343" s="3" t="str">
        <f t="shared" si="268"/>
        <v/>
      </c>
      <c r="L1343" s="29" t="str">
        <f t="shared" si="269"/>
        <v/>
      </c>
      <c r="N1343" s="20" t="str">
        <f>IF(M1343="","",VLOOKUP(M1343,data!E:F,2,0))</f>
        <v/>
      </c>
      <c r="O1343" s="35" t="str">
        <f t="shared" si="270"/>
        <v/>
      </c>
      <c r="P1343" s="5"/>
      <c r="Q1343" s="5"/>
      <c r="R1343" s="22" t="str">
        <f t="shared" si="271"/>
        <v/>
      </c>
      <c r="S1343" s="22" t="str">
        <f t="shared" si="272"/>
        <v/>
      </c>
      <c r="T1343" s="6"/>
      <c r="U1343" s="20" t="str">
        <f>IF(T1343="","",(VLOOKUP(T1343,data!G:H,2,0)))</f>
        <v/>
      </c>
      <c r="W1343" s="22" t="str">
        <f t="shared" si="273"/>
        <v/>
      </c>
    </row>
    <row r="1344" spans="1:23">
      <c r="A1344" s="17" t="str">
        <f>IF(B1344="","",VLOOKUP(B1344,data!C:D,2,0))</f>
        <v/>
      </c>
      <c r="B1344" s="4"/>
      <c r="C1344" s="28"/>
      <c r="D1344" s="3" t="str">
        <f t="shared" si="261"/>
        <v/>
      </c>
      <c r="E1344" s="3" t="str">
        <f t="shared" si="262"/>
        <v/>
      </c>
      <c r="F1344" s="3" t="str">
        <f t="shared" si="263"/>
        <v/>
      </c>
      <c r="G1344" s="3" t="str">
        <f t="shared" si="264"/>
        <v/>
      </c>
      <c r="H1344" s="29" t="str">
        <f t="shared" si="265"/>
        <v/>
      </c>
      <c r="I1344" s="3" t="str">
        <f t="shared" si="266"/>
        <v/>
      </c>
      <c r="J1344" s="3" t="str">
        <f t="shared" si="267"/>
        <v/>
      </c>
      <c r="K1344" s="3" t="str">
        <f t="shared" si="268"/>
        <v/>
      </c>
      <c r="L1344" s="29" t="str">
        <f t="shared" si="269"/>
        <v/>
      </c>
      <c r="N1344" s="20" t="str">
        <f>IF(M1344="","",VLOOKUP(M1344,data!E:F,2,0))</f>
        <v/>
      </c>
      <c r="O1344" s="35" t="str">
        <f t="shared" si="270"/>
        <v/>
      </c>
      <c r="P1344" s="5"/>
      <c r="Q1344" s="5"/>
      <c r="R1344" s="22" t="str">
        <f t="shared" si="271"/>
        <v/>
      </c>
      <c r="S1344" s="22" t="str">
        <f t="shared" si="272"/>
        <v/>
      </c>
      <c r="T1344" s="6"/>
      <c r="U1344" s="20" t="str">
        <f>IF(T1344="","",(VLOOKUP(T1344,data!G:H,2,0)))</f>
        <v/>
      </c>
      <c r="W1344" s="22" t="str">
        <f t="shared" si="273"/>
        <v/>
      </c>
    </row>
    <row r="1345" spans="1:23">
      <c r="A1345" s="17" t="str">
        <f>IF(B1345="","",VLOOKUP(B1345,data!C:D,2,0))</f>
        <v/>
      </c>
      <c r="B1345" s="4"/>
      <c r="C1345" s="28"/>
      <c r="D1345" s="3" t="str">
        <f t="shared" si="261"/>
        <v/>
      </c>
      <c r="E1345" s="3" t="str">
        <f t="shared" si="262"/>
        <v/>
      </c>
      <c r="F1345" s="3" t="str">
        <f t="shared" si="263"/>
        <v/>
      </c>
      <c r="G1345" s="3" t="str">
        <f t="shared" si="264"/>
        <v/>
      </c>
      <c r="H1345" s="29" t="str">
        <f t="shared" si="265"/>
        <v/>
      </c>
      <c r="I1345" s="3" t="str">
        <f t="shared" si="266"/>
        <v/>
      </c>
      <c r="J1345" s="3" t="str">
        <f t="shared" si="267"/>
        <v/>
      </c>
      <c r="K1345" s="3" t="str">
        <f t="shared" si="268"/>
        <v/>
      </c>
      <c r="L1345" s="29" t="str">
        <f t="shared" si="269"/>
        <v/>
      </c>
      <c r="N1345" s="20" t="str">
        <f>IF(M1345="","",VLOOKUP(M1345,data!E:F,2,0))</f>
        <v/>
      </c>
      <c r="O1345" s="35" t="str">
        <f t="shared" si="270"/>
        <v/>
      </c>
      <c r="P1345" s="5"/>
      <c r="Q1345" s="5"/>
      <c r="R1345" s="22" t="str">
        <f t="shared" si="271"/>
        <v/>
      </c>
      <c r="S1345" s="22" t="str">
        <f t="shared" si="272"/>
        <v/>
      </c>
      <c r="T1345" s="6"/>
      <c r="U1345" s="20" t="str">
        <f>IF(T1345="","",(VLOOKUP(T1345,data!G:H,2,0)))</f>
        <v/>
      </c>
      <c r="W1345" s="22" t="str">
        <f t="shared" si="273"/>
        <v/>
      </c>
    </row>
    <row r="1346" spans="1:23">
      <c r="A1346" s="17" t="str">
        <f>IF(B1346="","",VLOOKUP(B1346,data!C:D,2,0))</f>
        <v/>
      </c>
      <c r="B1346" s="4"/>
      <c r="C1346" s="28"/>
      <c r="D1346" s="3" t="str">
        <f t="shared" si="261"/>
        <v/>
      </c>
      <c r="E1346" s="3" t="str">
        <f t="shared" si="262"/>
        <v/>
      </c>
      <c r="F1346" s="3" t="str">
        <f t="shared" si="263"/>
        <v/>
      </c>
      <c r="G1346" s="3" t="str">
        <f t="shared" si="264"/>
        <v/>
      </c>
      <c r="H1346" s="29" t="str">
        <f t="shared" si="265"/>
        <v/>
      </c>
      <c r="I1346" s="3" t="str">
        <f t="shared" si="266"/>
        <v/>
      </c>
      <c r="J1346" s="3" t="str">
        <f t="shared" si="267"/>
        <v/>
      </c>
      <c r="K1346" s="3" t="str">
        <f t="shared" si="268"/>
        <v/>
      </c>
      <c r="L1346" s="29" t="str">
        <f t="shared" si="269"/>
        <v/>
      </c>
      <c r="N1346" s="20" t="str">
        <f>IF(M1346="","",VLOOKUP(M1346,data!E:F,2,0))</f>
        <v/>
      </c>
      <c r="O1346" s="35" t="str">
        <f t="shared" si="270"/>
        <v/>
      </c>
      <c r="P1346" s="5"/>
      <c r="Q1346" s="5"/>
      <c r="R1346" s="22" t="str">
        <f t="shared" si="271"/>
        <v/>
      </c>
      <c r="S1346" s="22" t="str">
        <f t="shared" si="272"/>
        <v/>
      </c>
      <c r="T1346" s="6"/>
      <c r="U1346" s="20" t="str">
        <f>IF(T1346="","",(VLOOKUP(T1346,data!G:H,2,0)))</f>
        <v/>
      </c>
      <c r="W1346" s="22" t="str">
        <f t="shared" si="273"/>
        <v/>
      </c>
    </row>
    <row r="1347" spans="1:23">
      <c r="A1347" s="17" t="str">
        <f>IF(B1347="","",VLOOKUP(B1347,data!C:D,2,0))</f>
        <v/>
      </c>
      <c r="B1347" s="4"/>
      <c r="C1347" s="28"/>
      <c r="D1347" s="3" t="str">
        <f t="shared" ref="D1347:D1410" si="274">IF(C1347="","",DAY(C1347))</f>
        <v/>
      </c>
      <c r="E1347" s="3" t="str">
        <f t="shared" ref="E1347:E1410" si="275">IF(C1347="","",MONTH(C1347))</f>
        <v/>
      </c>
      <c r="F1347" s="3" t="str">
        <f t="shared" ref="F1347:F1410" si="276">IF(C1347="","",YEAR(C1347))</f>
        <v/>
      </c>
      <c r="G1347" s="3" t="str">
        <f t="shared" ref="G1347:G1410" si="277">IF(C1347="","",(E1347&amp;"/"&amp;D1347&amp;"/"&amp;F1347))</f>
        <v/>
      </c>
      <c r="H1347" s="29" t="str">
        <f t="shared" ref="H1347:H1410" si="278">IF(C1347&gt;0,C1347,"")</f>
        <v/>
      </c>
      <c r="I1347" s="3" t="str">
        <f t="shared" ref="I1347:I1410" si="279">IF(H1347="","",DAY(H1347))</f>
        <v/>
      </c>
      <c r="J1347" s="3" t="str">
        <f t="shared" ref="J1347:J1410" si="280">IF(H1347="","",MONTH(H1347))</f>
        <v/>
      </c>
      <c r="K1347" s="3" t="str">
        <f t="shared" ref="K1347:K1410" si="281">IF(H1347="","",YEAR(H1347))</f>
        <v/>
      </c>
      <c r="L1347" s="29" t="str">
        <f t="shared" ref="L1347:L1410" si="282">IF(H1347="","",(J1347&amp;"/"&amp;I1347&amp;"/"&amp;K1347))</f>
        <v/>
      </c>
      <c r="N1347" s="20" t="str">
        <f>IF(M1347="","",VLOOKUP(M1347,data!E:F,2,0))</f>
        <v/>
      </c>
      <c r="O1347" s="35" t="str">
        <f t="shared" ref="O1347:O1410" si="283">IF(C1347&gt;0,1,"")</f>
        <v/>
      </c>
      <c r="P1347" s="5"/>
      <c r="Q1347" s="5"/>
      <c r="R1347" s="22" t="str">
        <f t="shared" ref="R1347:R1410" si="284">IF(P1347=0,"",MROUND(((Q1347-P1347)*24),0.5))</f>
        <v/>
      </c>
      <c r="S1347" s="22" t="str">
        <f t="shared" ref="S1347:S1410" si="285">IF(P1347=0,"",IF(Q1347=0,"",IF(W1347&gt;R1347,R1347,W1347)))</f>
        <v/>
      </c>
      <c r="T1347" s="6"/>
      <c r="U1347" s="20" t="str">
        <f>IF(T1347="","",(VLOOKUP(T1347,data!G:H,2,0)))</f>
        <v/>
      </c>
      <c r="W1347" s="22" t="str">
        <f t="shared" ref="W1347:W1410" si="286">IF(P1347=0,"",IF(M1347=5,4,IF(M1347=6,4,IF(M1347=7,4,IF(M1347=9,2,IF(M1347=10,2,IF(M1347=11,2,R1347)))))))</f>
        <v/>
      </c>
    </row>
    <row r="1348" spans="1:23">
      <c r="A1348" s="17" t="str">
        <f>IF(B1348="","",VLOOKUP(B1348,data!C:D,2,0))</f>
        <v/>
      </c>
      <c r="B1348" s="4"/>
      <c r="C1348" s="28"/>
      <c r="D1348" s="3" t="str">
        <f t="shared" si="274"/>
        <v/>
      </c>
      <c r="E1348" s="3" t="str">
        <f t="shared" si="275"/>
        <v/>
      </c>
      <c r="F1348" s="3" t="str">
        <f t="shared" si="276"/>
        <v/>
      </c>
      <c r="G1348" s="3" t="str">
        <f t="shared" si="277"/>
        <v/>
      </c>
      <c r="H1348" s="29" t="str">
        <f t="shared" si="278"/>
        <v/>
      </c>
      <c r="I1348" s="3" t="str">
        <f t="shared" si="279"/>
        <v/>
      </c>
      <c r="J1348" s="3" t="str">
        <f t="shared" si="280"/>
        <v/>
      </c>
      <c r="K1348" s="3" t="str">
        <f t="shared" si="281"/>
        <v/>
      </c>
      <c r="L1348" s="29" t="str">
        <f t="shared" si="282"/>
        <v/>
      </c>
      <c r="N1348" s="20" t="str">
        <f>IF(M1348="","",VLOOKUP(M1348,data!E:F,2,0))</f>
        <v/>
      </c>
      <c r="O1348" s="35" t="str">
        <f t="shared" si="283"/>
        <v/>
      </c>
      <c r="P1348" s="5"/>
      <c r="Q1348" s="5"/>
      <c r="R1348" s="22" t="str">
        <f t="shared" si="284"/>
        <v/>
      </c>
      <c r="S1348" s="22" t="str">
        <f t="shared" si="285"/>
        <v/>
      </c>
      <c r="T1348" s="6"/>
      <c r="U1348" s="20" t="str">
        <f>IF(T1348="","",(VLOOKUP(T1348,data!G:H,2,0)))</f>
        <v/>
      </c>
      <c r="W1348" s="22" t="str">
        <f t="shared" si="286"/>
        <v/>
      </c>
    </row>
    <row r="1349" spans="1:23">
      <c r="A1349" s="17" t="str">
        <f>IF(B1349="","",VLOOKUP(B1349,data!C:D,2,0))</f>
        <v/>
      </c>
      <c r="B1349" s="4"/>
      <c r="C1349" s="28"/>
      <c r="D1349" s="3" t="str">
        <f t="shared" si="274"/>
        <v/>
      </c>
      <c r="E1349" s="3" t="str">
        <f t="shared" si="275"/>
        <v/>
      </c>
      <c r="F1349" s="3" t="str">
        <f t="shared" si="276"/>
        <v/>
      </c>
      <c r="G1349" s="3" t="str">
        <f t="shared" si="277"/>
        <v/>
      </c>
      <c r="H1349" s="29" t="str">
        <f t="shared" si="278"/>
        <v/>
      </c>
      <c r="I1349" s="3" t="str">
        <f t="shared" si="279"/>
        <v/>
      </c>
      <c r="J1349" s="3" t="str">
        <f t="shared" si="280"/>
        <v/>
      </c>
      <c r="K1349" s="3" t="str">
        <f t="shared" si="281"/>
        <v/>
      </c>
      <c r="L1349" s="29" t="str">
        <f t="shared" si="282"/>
        <v/>
      </c>
      <c r="N1349" s="20" t="str">
        <f>IF(M1349="","",VLOOKUP(M1349,data!E:F,2,0))</f>
        <v/>
      </c>
      <c r="O1349" s="35" t="str">
        <f t="shared" si="283"/>
        <v/>
      </c>
      <c r="P1349" s="5"/>
      <c r="Q1349" s="5"/>
      <c r="R1349" s="22" t="str">
        <f t="shared" si="284"/>
        <v/>
      </c>
      <c r="S1349" s="22" t="str">
        <f t="shared" si="285"/>
        <v/>
      </c>
      <c r="T1349" s="6"/>
      <c r="U1349" s="20" t="str">
        <f>IF(T1349="","",(VLOOKUP(T1349,data!G:H,2,0)))</f>
        <v/>
      </c>
      <c r="W1349" s="22" t="str">
        <f t="shared" si="286"/>
        <v/>
      </c>
    </row>
    <row r="1350" spans="1:23">
      <c r="A1350" s="17" t="str">
        <f>IF(B1350="","",VLOOKUP(B1350,data!C:D,2,0))</f>
        <v/>
      </c>
      <c r="B1350" s="4"/>
      <c r="C1350" s="28"/>
      <c r="D1350" s="3" t="str">
        <f t="shared" si="274"/>
        <v/>
      </c>
      <c r="E1350" s="3" t="str">
        <f t="shared" si="275"/>
        <v/>
      </c>
      <c r="F1350" s="3" t="str">
        <f t="shared" si="276"/>
        <v/>
      </c>
      <c r="G1350" s="3" t="str">
        <f t="shared" si="277"/>
        <v/>
      </c>
      <c r="H1350" s="29" t="str">
        <f t="shared" si="278"/>
        <v/>
      </c>
      <c r="I1350" s="3" t="str">
        <f t="shared" si="279"/>
        <v/>
      </c>
      <c r="J1350" s="3" t="str">
        <f t="shared" si="280"/>
        <v/>
      </c>
      <c r="K1350" s="3" t="str">
        <f t="shared" si="281"/>
        <v/>
      </c>
      <c r="L1350" s="29" t="str">
        <f t="shared" si="282"/>
        <v/>
      </c>
      <c r="N1350" s="20" t="str">
        <f>IF(M1350="","",VLOOKUP(M1350,data!E:F,2,0))</f>
        <v/>
      </c>
      <c r="O1350" s="35" t="str">
        <f t="shared" si="283"/>
        <v/>
      </c>
      <c r="P1350" s="5"/>
      <c r="Q1350" s="5"/>
      <c r="R1350" s="22" t="str">
        <f t="shared" si="284"/>
        <v/>
      </c>
      <c r="S1350" s="22" t="str">
        <f t="shared" si="285"/>
        <v/>
      </c>
      <c r="T1350" s="6"/>
      <c r="U1350" s="20" t="str">
        <f>IF(T1350="","",(VLOOKUP(T1350,data!G:H,2,0)))</f>
        <v/>
      </c>
      <c r="W1350" s="22" t="str">
        <f t="shared" si="286"/>
        <v/>
      </c>
    </row>
    <row r="1351" spans="1:23">
      <c r="A1351" s="17" t="str">
        <f>IF(B1351="","",VLOOKUP(B1351,data!C:D,2,0))</f>
        <v/>
      </c>
      <c r="B1351" s="4"/>
      <c r="C1351" s="28"/>
      <c r="D1351" s="3" t="str">
        <f t="shared" si="274"/>
        <v/>
      </c>
      <c r="E1351" s="3" t="str">
        <f t="shared" si="275"/>
        <v/>
      </c>
      <c r="F1351" s="3" t="str">
        <f t="shared" si="276"/>
        <v/>
      </c>
      <c r="G1351" s="3" t="str">
        <f t="shared" si="277"/>
        <v/>
      </c>
      <c r="H1351" s="29" t="str">
        <f t="shared" si="278"/>
        <v/>
      </c>
      <c r="I1351" s="3" t="str">
        <f t="shared" si="279"/>
        <v/>
      </c>
      <c r="J1351" s="3" t="str">
        <f t="shared" si="280"/>
        <v/>
      </c>
      <c r="K1351" s="3" t="str">
        <f t="shared" si="281"/>
        <v/>
      </c>
      <c r="L1351" s="29" t="str">
        <f t="shared" si="282"/>
        <v/>
      </c>
      <c r="N1351" s="20" t="str">
        <f>IF(M1351="","",VLOOKUP(M1351,data!E:F,2,0))</f>
        <v/>
      </c>
      <c r="O1351" s="35" t="str">
        <f t="shared" si="283"/>
        <v/>
      </c>
      <c r="P1351" s="5"/>
      <c r="Q1351" s="5"/>
      <c r="R1351" s="22" t="str">
        <f t="shared" si="284"/>
        <v/>
      </c>
      <c r="S1351" s="22" t="str">
        <f t="shared" si="285"/>
        <v/>
      </c>
      <c r="T1351" s="6"/>
      <c r="U1351" s="20" t="str">
        <f>IF(T1351="","",(VLOOKUP(T1351,data!G:H,2,0)))</f>
        <v/>
      </c>
      <c r="W1351" s="22" t="str">
        <f t="shared" si="286"/>
        <v/>
      </c>
    </row>
    <row r="1352" spans="1:23">
      <c r="A1352" s="17" t="str">
        <f>IF(B1352="","",VLOOKUP(B1352,data!C:D,2,0))</f>
        <v/>
      </c>
      <c r="B1352" s="4"/>
      <c r="C1352" s="28"/>
      <c r="D1352" s="3" t="str">
        <f t="shared" si="274"/>
        <v/>
      </c>
      <c r="E1352" s="3" t="str">
        <f t="shared" si="275"/>
        <v/>
      </c>
      <c r="F1352" s="3" t="str">
        <f t="shared" si="276"/>
        <v/>
      </c>
      <c r="G1352" s="3" t="str">
        <f t="shared" si="277"/>
        <v/>
      </c>
      <c r="H1352" s="29" t="str">
        <f t="shared" si="278"/>
        <v/>
      </c>
      <c r="I1352" s="3" t="str">
        <f t="shared" si="279"/>
        <v/>
      </c>
      <c r="J1352" s="3" t="str">
        <f t="shared" si="280"/>
        <v/>
      </c>
      <c r="K1352" s="3" t="str">
        <f t="shared" si="281"/>
        <v/>
      </c>
      <c r="L1352" s="29" t="str">
        <f t="shared" si="282"/>
        <v/>
      </c>
      <c r="N1352" s="20" t="str">
        <f>IF(M1352="","",VLOOKUP(M1352,data!E:F,2,0))</f>
        <v/>
      </c>
      <c r="O1352" s="35" t="str">
        <f t="shared" si="283"/>
        <v/>
      </c>
      <c r="P1352" s="5"/>
      <c r="Q1352" s="5"/>
      <c r="R1352" s="22" t="str">
        <f t="shared" si="284"/>
        <v/>
      </c>
      <c r="S1352" s="22" t="str">
        <f t="shared" si="285"/>
        <v/>
      </c>
      <c r="T1352" s="6"/>
      <c r="U1352" s="20" t="str">
        <f>IF(T1352="","",(VLOOKUP(T1352,data!G:H,2,0)))</f>
        <v/>
      </c>
      <c r="W1352" s="22" t="str">
        <f t="shared" si="286"/>
        <v/>
      </c>
    </row>
    <row r="1353" spans="1:23">
      <c r="A1353" s="17" t="str">
        <f>IF(B1353="","",VLOOKUP(B1353,data!C:D,2,0))</f>
        <v/>
      </c>
      <c r="B1353" s="4"/>
      <c r="C1353" s="28"/>
      <c r="D1353" s="3" t="str">
        <f t="shared" si="274"/>
        <v/>
      </c>
      <c r="E1353" s="3" t="str">
        <f t="shared" si="275"/>
        <v/>
      </c>
      <c r="F1353" s="3" t="str">
        <f t="shared" si="276"/>
        <v/>
      </c>
      <c r="G1353" s="3" t="str">
        <f t="shared" si="277"/>
        <v/>
      </c>
      <c r="H1353" s="29" t="str">
        <f t="shared" si="278"/>
        <v/>
      </c>
      <c r="I1353" s="3" t="str">
        <f t="shared" si="279"/>
        <v/>
      </c>
      <c r="J1353" s="3" t="str">
        <f t="shared" si="280"/>
        <v/>
      </c>
      <c r="K1353" s="3" t="str">
        <f t="shared" si="281"/>
        <v/>
      </c>
      <c r="L1353" s="29" t="str">
        <f t="shared" si="282"/>
        <v/>
      </c>
      <c r="N1353" s="20" t="str">
        <f>IF(M1353="","",VLOOKUP(M1353,data!E:F,2,0))</f>
        <v/>
      </c>
      <c r="O1353" s="35" t="str">
        <f t="shared" si="283"/>
        <v/>
      </c>
      <c r="P1353" s="5"/>
      <c r="Q1353" s="5"/>
      <c r="R1353" s="22" t="str">
        <f t="shared" si="284"/>
        <v/>
      </c>
      <c r="S1353" s="22" t="str">
        <f t="shared" si="285"/>
        <v/>
      </c>
      <c r="T1353" s="6"/>
      <c r="U1353" s="20" t="str">
        <f>IF(T1353="","",(VLOOKUP(T1353,data!G:H,2,0)))</f>
        <v/>
      </c>
      <c r="W1353" s="22" t="str">
        <f t="shared" si="286"/>
        <v/>
      </c>
    </row>
    <row r="1354" spans="1:23">
      <c r="A1354" s="17" t="str">
        <f>IF(B1354="","",VLOOKUP(B1354,data!C:D,2,0))</f>
        <v/>
      </c>
      <c r="B1354" s="4"/>
      <c r="C1354" s="28"/>
      <c r="D1354" s="3" t="str">
        <f t="shared" si="274"/>
        <v/>
      </c>
      <c r="E1354" s="3" t="str">
        <f t="shared" si="275"/>
        <v/>
      </c>
      <c r="F1354" s="3" t="str">
        <f t="shared" si="276"/>
        <v/>
      </c>
      <c r="G1354" s="3" t="str">
        <f t="shared" si="277"/>
        <v/>
      </c>
      <c r="H1354" s="29" t="str">
        <f t="shared" si="278"/>
        <v/>
      </c>
      <c r="I1354" s="3" t="str">
        <f t="shared" si="279"/>
        <v/>
      </c>
      <c r="J1354" s="3" t="str">
        <f t="shared" si="280"/>
        <v/>
      </c>
      <c r="K1354" s="3" t="str">
        <f t="shared" si="281"/>
        <v/>
      </c>
      <c r="L1354" s="29" t="str">
        <f t="shared" si="282"/>
        <v/>
      </c>
      <c r="N1354" s="20" t="str">
        <f>IF(M1354="","",VLOOKUP(M1354,data!E:F,2,0))</f>
        <v/>
      </c>
      <c r="O1354" s="35" t="str">
        <f t="shared" si="283"/>
        <v/>
      </c>
      <c r="P1354" s="5"/>
      <c r="Q1354" s="5"/>
      <c r="R1354" s="22" t="str">
        <f t="shared" si="284"/>
        <v/>
      </c>
      <c r="S1354" s="22" t="str">
        <f t="shared" si="285"/>
        <v/>
      </c>
      <c r="T1354" s="6"/>
      <c r="U1354" s="20" t="str">
        <f>IF(T1354="","",(VLOOKUP(T1354,data!G:H,2,0)))</f>
        <v/>
      </c>
      <c r="W1354" s="22" t="str">
        <f t="shared" si="286"/>
        <v/>
      </c>
    </row>
    <row r="1355" spans="1:23">
      <c r="A1355" s="17" t="str">
        <f>IF(B1355="","",VLOOKUP(B1355,data!C:D,2,0))</f>
        <v/>
      </c>
      <c r="B1355" s="4"/>
      <c r="C1355" s="28"/>
      <c r="D1355" s="3" t="str">
        <f t="shared" si="274"/>
        <v/>
      </c>
      <c r="E1355" s="3" t="str">
        <f t="shared" si="275"/>
        <v/>
      </c>
      <c r="F1355" s="3" t="str">
        <f t="shared" si="276"/>
        <v/>
      </c>
      <c r="G1355" s="3" t="str">
        <f t="shared" si="277"/>
        <v/>
      </c>
      <c r="H1355" s="29" t="str">
        <f t="shared" si="278"/>
        <v/>
      </c>
      <c r="I1355" s="3" t="str">
        <f t="shared" si="279"/>
        <v/>
      </c>
      <c r="J1355" s="3" t="str">
        <f t="shared" si="280"/>
        <v/>
      </c>
      <c r="K1355" s="3" t="str">
        <f t="shared" si="281"/>
        <v/>
      </c>
      <c r="L1355" s="29" t="str">
        <f t="shared" si="282"/>
        <v/>
      </c>
      <c r="N1355" s="20" t="str">
        <f>IF(M1355="","",VLOOKUP(M1355,data!E:F,2,0))</f>
        <v/>
      </c>
      <c r="O1355" s="35" t="str">
        <f t="shared" si="283"/>
        <v/>
      </c>
      <c r="P1355" s="5"/>
      <c r="Q1355" s="5"/>
      <c r="R1355" s="22" t="str">
        <f t="shared" si="284"/>
        <v/>
      </c>
      <c r="S1355" s="22" t="str">
        <f t="shared" si="285"/>
        <v/>
      </c>
      <c r="T1355" s="6"/>
      <c r="U1355" s="20" t="str">
        <f>IF(T1355="","",(VLOOKUP(T1355,data!G:H,2,0)))</f>
        <v/>
      </c>
      <c r="W1355" s="22" t="str">
        <f t="shared" si="286"/>
        <v/>
      </c>
    </row>
    <row r="1356" spans="1:23">
      <c r="A1356" s="17" t="str">
        <f>IF(B1356="","",VLOOKUP(B1356,data!C:D,2,0))</f>
        <v/>
      </c>
      <c r="B1356" s="4"/>
      <c r="C1356" s="28"/>
      <c r="D1356" s="3" t="str">
        <f t="shared" si="274"/>
        <v/>
      </c>
      <c r="E1356" s="3" t="str">
        <f t="shared" si="275"/>
        <v/>
      </c>
      <c r="F1356" s="3" t="str">
        <f t="shared" si="276"/>
        <v/>
      </c>
      <c r="G1356" s="3" t="str">
        <f t="shared" si="277"/>
        <v/>
      </c>
      <c r="H1356" s="29" t="str">
        <f t="shared" si="278"/>
        <v/>
      </c>
      <c r="I1356" s="3" t="str">
        <f t="shared" si="279"/>
        <v/>
      </c>
      <c r="J1356" s="3" t="str">
        <f t="shared" si="280"/>
        <v/>
      </c>
      <c r="K1356" s="3" t="str">
        <f t="shared" si="281"/>
        <v/>
      </c>
      <c r="L1356" s="29" t="str">
        <f t="shared" si="282"/>
        <v/>
      </c>
      <c r="N1356" s="20" t="str">
        <f>IF(M1356="","",VLOOKUP(M1356,data!E:F,2,0))</f>
        <v/>
      </c>
      <c r="O1356" s="35" t="str">
        <f t="shared" si="283"/>
        <v/>
      </c>
      <c r="P1356" s="5"/>
      <c r="Q1356" s="5"/>
      <c r="R1356" s="22" t="str">
        <f t="shared" si="284"/>
        <v/>
      </c>
      <c r="S1356" s="22" t="str">
        <f t="shared" si="285"/>
        <v/>
      </c>
      <c r="T1356" s="6"/>
      <c r="U1356" s="20" t="str">
        <f>IF(T1356="","",(VLOOKUP(T1356,data!G:H,2,0)))</f>
        <v/>
      </c>
      <c r="W1356" s="22" t="str">
        <f t="shared" si="286"/>
        <v/>
      </c>
    </row>
    <row r="1357" spans="1:23">
      <c r="A1357" s="17" t="str">
        <f>IF(B1357="","",VLOOKUP(B1357,data!C:D,2,0))</f>
        <v/>
      </c>
      <c r="B1357" s="4"/>
      <c r="C1357" s="28"/>
      <c r="D1357" s="3" t="str">
        <f t="shared" si="274"/>
        <v/>
      </c>
      <c r="E1357" s="3" t="str">
        <f t="shared" si="275"/>
        <v/>
      </c>
      <c r="F1357" s="3" t="str">
        <f t="shared" si="276"/>
        <v/>
      </c>
      <c r="G1357" s="3" t="str">
        <f t="shared" si="277"/>
        <v/>
      </c>
      <c r="H1357" s="29" t="str">
        <f t="shared" si="278"/>
        <v/>
      </c>
      <c r="I1357" s="3" t="str">
        <f t="shared" si="279"/>
        <v/>
      </c>
      <c r="J1357" s="3" t="str">
        <f t="shared" si="280"/>
        <v/>
      </c>
      <c r="K1357" s="3" t="str">
        <f t="shared" si="281"/>
        <v/>
      </c>
      <c r="L1357" s="29" t="str">
        <f t="shared" si="282"/>
        <v/>
      </c>
      <c r="N1357" s="20" t="str">
        <f>IF(M1357="","",VLOOKUP(M1357,data!E:F,2,0))</f>
        <v/>
      </c>
      <c r="O1357" s="35" t="str">
        <f t="shared" si="283"/>
        <v/>
      </c>
      <c r="P1357" s="5"/>
      <c r="Q1357" s="5"/>
      <c r="R1357" s="22" t="str">
        <f t="shared" si="284"/>
        <v/>
      </c>
      <c r="S1357" s="22" t="str">
        <f t="shared" si="285"/>
        <v/>
      </c>
      <c r="T1357" s="6"/>
      <c r="U1357" s="20" t="str">
        <f>IF(T1357="","",(VLOOKUP(T1357,data!G:H,2,0)))</f>
        <v/>
      </c>
      <c r="W1357" s="22" t="str">
        <f t="shared" si="286"/>
        <v/>
      </c>
    </row>
    <row r="1358" spans="1:23">
      <c r="A1358" s="17" t="str">
        <f>IF(B1358="","",VLOOKUP(B1358,data!C:D,2,0))</f>
        <v/>
      </c>
      <c r="B1358" s="4"/>
      <c r="C1358" s="28"/>
      <c r="D1358" s="3" t="str">
        <f t="shared" si="274"/>
        <v/>
      </c>
      <c r="E1358" s="3" t="str">
        <f t="shared" si="275"/>
        <v/>
      </c>
      <c r="F1358" s="3" t="str">
        <f t="shared" si="276"/>
        <v/>
      </c>
      <c r="G1358" s="3" t="str">
        <f t="shared" si="277"/>
        <v/>
      </c>
      <c r="H1358" s="29" t="str">
        <f t="shared" si="278"/>
        <v/>
      </c>
      <c r="I1358" s="3" t="str">
        <f t="shared" si="279"/>
        <v/>
      </c>
      <c r="J1358" s="3" t="str">
        <f t="shared" si="280"/>
        <v/>
      </c>
      <c r="K1358" s="3" t="str">
        <f t="shared" si="281"/>
        <v/>
      </c>
      <c r="L1358" s="29" t="str">
        <f t="shared" si="282"/>
        <v/>
      </c>
      <c r="N1358" s="20" t="str">
        <f>IF(M1358="","",VLOOKUP(M1358,data!E:F,2,0))</f>
        <v/>
      </c>
      <c r="O1358" s="35" t="str">
        <f t="shared" si="283"/>
        <v/>
      </c>
      <c r="P1358" s="5"/>
      <c r="Q1358" s="5"/>
      <c r="R1358" s="22" t="str">
        <f t="shared" si="284"/>
        <v/>
      </c>
      <c r="S1358" s="22" t="str">
        <f t="shared" si="285"/>
        <v/>
      </c>
      <c r="T1358" s="6"/>
      <c r="U1358" s="20" t="str">
        <f>IF(T1358="","",(VLOOKUP(T1358,data!G:H,2,0)))</f>
        <v/>
      </c>
      <c r="W1358" s="22" t="str">
        <f t="shared" si="286"/>
        <v/>
      </c>
    </row>
    <row r="1359" spans="1:23">
      <c r="A1359" s="17" t="str">
        <f>IF(B1359="","",VLOOKUP(B1359,data!C:D,2,0))</f>
        <v/>
      </c>
      <c r="B1359" s="4"/>
      <c r="C1359" s="28"/>
      <c r="D1359" s="3" t="str">
        <f t="shared" si="274"/>
        <v/>
      </c>
      <c r="E1359" s="3" t="str">
        <f t="shared" si="275"/>
        <v/>
      </c>
      <c r="F1359" s="3" t="str">
        <f t="shared" si="276"/>
        <v/>
      </c>
      <c r="G1359" s="3" t="str">
        <f t="shared" si="277"/>
        <v/>
      </c>
      <c r="H1359" s="29" t="str">
        <f t="shared" si="278"/>
        <v/>
      </c>
      <c r="I1359" s="3" t="str">
        <f t="shared" si="279"/>
        <v/>
      </c>
      <c r="J1359" s="3" t="str">
        <f t="shared" si="280"/>
        <v/>
      </c>
      <c r="K1359" s="3" t="str">
        <f t="shared" si="281"/>
        <v/>
      </c>
      <c r="L1359" s="29" t="str">
        <f t="shared" si="282"/>
        <v/>
      </c>
      <c r="N1359" s="20" t="str">
        <f>IF(M1359="","",VLOOKUP(M1359,data!E:F,2,0))</f>
        <v/>
      </c>
      <c r="O1359" s="35" t="str">
        <f t="shared" si="283"/>
        <v/>
      </c>
      <c r="P1359" s="5"/>
      <c r="Q1359" s="5"/>
      <c r="R1359" s="22" t="str">
        <f t="shared" si="284"/>
        <v/>
      </c>
      <c r="S1359" s="22" t="str">
        <f t="shared" si="285"/>
        <v/>
      </c>
      <c r="T1359" s="6"/>
      <c r="U1359" s="20" t="str">
        <f>IF(T1359="","",(VLOOKUP(T1359,data!G:H,2,0)))</f>
        <v/>
      </c>
      <c r="W1359" s="22" t="str">
        <f t="shared" si="286"/>
        <v/>
      </c>
    </row>
    <row r="1360" spans="1:23">
      <c r="A1360" s="17" t="str">
        <f>IF(B1360="","",VLOOKUP(B1360,data!C:D,2,0))</f>
        <v/>
      </c>
      <c r="B1360" s="4"/>
      <c r="C1360" s="28"/>
      <c r="D1360" s="3" t="str">
        <f t="shared" si="274"/>
        <v/>
      </c>
      <c r="E1360" s="3" t="str">
        <f t="shared" si="275"/>
        <v/>
      </c>
      <c r="F1360" s="3" t="str">
        <f t="shared" si="276"/>
        <v/>
      </c>
      <c r="G1360" s="3" t="str">
        <f t="shared" si="277"/>
        <v/>
      </c>
      <c r="H1360" s="29" t="str">
        <f t="shared" si="278"/>
        <v/>
      </c>
      <c r="I1360" s="3" t="str">
        <f t="shared" si="279"/>
        <v/>
      </c>
      <c r="J1360" s="3" t="str">
        <f t="shared" si="280"/>
        <v/>
      </c>
      <c r="K1360" s="3" t="str">
        <f t="shared" si="281"/>
        <v/>
      </c>
      <c r="L1360" s="29" t="str">
        <f t="shared" si="282"/>
        <v/>
      </c>
      <c r="N1360" s="20" t="str">
        <f>IF(M1360="","",VLOOKUP(M1360,data!E:F,2,0))</f>
        <v/>
      </c>
      <c r="O1360" s="35" t="str">
        <f t="shared" si="283"/>
        <v/>
      </c>
      <c r="P1360" s="5"/>
      <c r="Q1360" s="5"/>
      <c r="R1360" s="22" t="str">
        <f t="shared" si="284"/>
        <v/>
      </c>
      <c r="S1360" s="22" t="str">
        <f t="shared" si="285"/>
        <v/>
      </c>
      <c r="T1360" s="6"/>
      <c r="U1360" s="20" t="str">
        <f>IF(T1360="","",(VLOOKUP(T1360,data!G:H,2,0)))</f>
        <v/>
      </c>
      <c r="W1360" s="22" t="str">
        <f t="shared" si="286"/>
        <v/>
      </c>
    </row>
    <row r="1361" spans="1:23">
      <c r="A1361" s="17" t="str">
        <f>IF(B1361="","",VLOOKUP(B1361,data!C:D,2,0))</f>
        <v/>
      </c>
      <c r="B1361" s="4"/>
      <c r="C1361" s="28"/>
      <c r="D1361" s="3" t="str">
        <f t="shared" si="274"/>
        <v/>
      </c>
      <c r="E1361" s="3" t="str">
        <f t="shared" si="275"/>
        <v/>
      </c>
      <c r="F1361" s="3" t="str">
        <f t="shared" si="276"/>
        <v/>
      </c>
      <c r="G1361" s="3" t="str">
        <f t="shared" si="277"/>
        <v/>
      </c>
      <c r="H1361" s="29" t="str">
        <f t="shared" si="278"/>
        <v/>
      </c>
      <c r="I1361" s="3" t="str">
        <f t="shared" si="279"/>
        <v/>
      </c>
      <c r="J1361" s="3" t="str">
        <f t="shared" si="280"/>
        <v/>
      </c>
      <c r="K1361" s="3" t="str">
        <f t="shared" si="281"/>
        <v/>
      </c>
      <c r="L1361" s="29" t="str">
        <f t="shared" si="282"/>
        <v/>
      </c>
      <c r="N1361" s="20" t="str">
        <f>IF(M1361="","",VLOOKUP(M1361,data!E:F,2,0))</f>
        <v/>
      </c>
      <c r="O1361" s="35" t="str">
        <f t="shared" si="283"/>
        <v/>
      </c>
      <c r="P1361" s="5"/>
      <c r="Q1361" s="5"/>
      <c r="R1361" s="22" t="str">
        <f t="shared" si="284"/>
        <v/>
      </c>
      <c r="S1361" s="22" t="str">
        <f t="shared" si="285"/>
        <v/>
      </c>
      <c r="T1361" s="6"/>
      <c r="U1361" s="20" t="str">
        <f>IF(T1361="","",(VLOOKUP(T1361,data!G:H,2,0)))</f>
        <v/>
      </c>
      <c r="W1361" s="22" t="str">
        <f t="shared" si="286"/>
        <v/>
      </c>
    </row>
    <row r="1362" spans="1:23">
      <c r="A1362" s="17" t="str">
        <f>IF(B1362="","",VLOOKUP(B1362,data!C:D,2,0))</f>
        <v/>
      </c>
      <c r="B1362" s="4"/>
      <c r="C1362" s="28"/>
      <c r="D1362" s="3" t="str">
        <f t="shared" si="274"/>
        <v/>
      </c>
      <c r="E1362" s="3" t="str">
        <f t="shared" si="275"/>
        <v/>
      </c>
      <c r="F1362" s="3" t="str">
        <f t="shared" si="276"/>
        <v/>
      </c>
      <c r="G1362" s="3" t="str">
        <f t="shared" si="277"/>
        <v/>
      </c>
      <c r="H1362" s="29" t="str">
        <f t="shared" si="278"/>
        <v/>
      </c>
      <c r="I1362" s="3" t="str">
        <f t="shared" si="279"/>
        <v/>
      </c>
      <c r="J1362" s="3" t="str">
        <f t="shared" si="280"/>
        <v/>
      </c>
      <c r="K1362" s="3" t="str">
        <f t="shared" si="281"/>
        <v/>
      </c>
      <c r="L1362" s="29" t="str">
        <f t="shared" si="282"/>
        <v/>
      </c>
      <c r="N1362" s="20" t="str">
        <f>IF(M1362="","",VLOOKUP(M1362,data!E:F,2,0))</f>
        <v/>
      </c>
      <c r="O1362" s="35" t="str">
        <f t="shared" si="283"/>
        <v/>
      </c>
      <c r="P1362" s="5"/>
      <c r="Q1362" s="5"/>
      <c r="R1362" s="22" t="str">
        <f t="shared" si="284"/>
        <v/>
      </c>
      <c r="S1362" s="22" t="str">
        <f t="shared" si="285"/>
        <v/>
      </c>
      <c r="T1362" s="6"/>
      <c r="U1362" s="20" t="str">
        <f>IF(T1362="","",(VLOOKUP(T1362,data!G:H,2,0)))</f>
        <v/>
      </c>
      <c r="W1362" s="22" t="str">
        <f t="shared" si="286"/>
        <v/>
      </c>
    </row>
    <row r="1363" spans="1:23">
      <c r="A1363" s="17" t="str">
        <f>IF(B1363="","",VLOOKUP(B1363,data!C:D,2,0))</f>
        <v/>
      </c>
      <c r="B1363" s="4"/>
      <c r="C1363" s="28"/>
      <c r="D1363" s="3" t="str">
        <f t="shared" si="274"/>
        <v/>
      </c>
      <c r="E1363" s="3" t="str">
        <f t="shared" si="275"/>
        <v/>
      </c>
      <c r="F1363" s="3" t="str">
        <f t="shared" si="276"/>
        <v/>
      </c>
      <c r="G1363" s="3" t="str">
        <f t="shared" si="277"/>
        <v/>
      </c>
      <c r="H1363" s="29" t="str">
        <f t="shared" si="278"/>
        <v/>
      </c>
      <c r="I1363" s="3" t="str">
        <f t="shared" si="279"/>
        <v/>
      </c>
      <c r="J1363" s="3" t="str">
        <f t="shared" si="280"/>
        <v/>
      </c>
      <c r="K1363" s="3" t="str">
        <f t="shared" si="281"/>
        <v/>
      </c>
      <c r="L1363" s="29" t="str">
        <f t="shared" si="282"/>
        <v/>
      </c>
      <c r="N1363" s="20" t="str">
        <f>IF(M1363="","",VLOOKUP(M1363,data!E:F,2,0))</f>
        <v/>
      </c>
      <c r="O1363" s="35" t="str">
        <f t="shared" si="283"/>
        <v/>
      </c>
      <c r="P1363" s="5"/>
      <c r="Q1363" s="5"/>
      <c r="R1363" s="22" t="str">
        <f t="shared" si="284"/>
        <v/>
      </c>
      <c r="S1363" s="22" t="str">
        <f t="shared" si="285"/>
        <v/>
      </c>
      <c r="T1363" s="6"/>
      <c r="U1363" s="20" t="str">
        <f>IF(T1363="","",(VLOOKUP(T1363,data!G:H,2,0)))</f>
        <v/>
      </c>
      <c r="W1363" s="22" t="str">
        <f t="shared" si="286"/>
        <v/>
      </c>
    </row>
    <row r="1364" spans="1:23">
      <c r="A1364" s="17" t="str">
        <f>IF(B1364="","",VLOOKUP(B1364,data!C:D,2,0))</f>
        <v/>
      </c>
      <c r="B1364" s="4"/>
      <c r="C1364" s="28"/>
      <c r="D1364" s="3" t="str">
        <f t="shared" si="274"/>
        <v/>
      </c>
      <c r="E1364" s="3" t="str">
        <f t="shared" si="275"/>
        <v/>
      </c>
      <c r="F1364" s="3" t="str">
        <f t="shared" si="276"/>
        <v/>
      </c>
      <c r="G1364" s="3" t="str">
        <f t="shared" si="277"/>
        <v/>
      </c>
      <c r="H1364" s="29" t="str">
        <f t="shared" si="278"/>
        <v/>
      </c>
      <c r="I1364" s="3" t="str">
        <f t="shared" si="279"/>
        <v/>
      </c>
      <c r="J1364" s="3" t="str">
        <f t="shared" si="280"/>
        <v/>
      </c>
      <c r="K1364" s="3" t="str">
        <f t="shared" si="281"/>
        <v/>
      </c>
      <c r="L1364" s="29" t="str">
        <f t="shared" si="282"/>
        <v/>
      </c>
      <c r="N1364" s="20" t="str">
        <f>IF(M1364="","",VLOOKUP(M1364,data!E:F,2,0))</f>
        <v/>
      </c>
      <c r="O1364" s="35" t="str">
        <f t="shared" si="283"/>
        <v/>
      </c>
      <c r="P1364" s="5"/>
      <c r="Q1364" s="5"/>
      <c r="R1364" s="22" t="str">
        <f t="shared" si="284"/>
        <v/>
      </c>
      <c r="S1364" s="22" t="str">
        <f t="shared" si="285"/>
        <v/>
      </c>
      <c r="T1364" s="6"/>
      <c r="U1364" s="20" t="str">
        <f>IF(T1364="","",(VLOOKUP(T1364,data!G:H,2,0)))</f>
        <v/>
      </c>
      <c r="W1364" s="22" t="str">
        <f t="shared" si="286"/>
        <v/>
      </c>
    </row>
    <row r="1365" spans="1:23">
      <c r="A1365" s="17" t="str">
        <f>IF(B1365="","",VLOOKUP(B1365,data!C:D,2,0))</f>
        <v/>
      </c>
      <c r="B1365" s="4"/>
      <c r="C1365" s="28"/>
      <c r="D1365" s="3" t="str">
        <f t="shared" si="274"/>
        <v/>
      </c>
      <c r="E1365" s="3" t="str">
        <f t="shared" si="275"/>
        <v/>
      </c>
      <c r="F1365" s="3" t="str">
        <f t="shared" si="276"/>
        <v/>
      </c>
      <c r="G1365" s="3" t="str">
        <f t="shared" si="277"/>
        <v/>
      </c>
      <c r="H1365" s="29" t="str">
        <f t="shared" si="278"/>
        <v/>
      </c>
      <c r="I1365" s="3" t="str">
        <f t="shared" si="279"/>
        <v/>
      </c>
      <c r="J1365" s="3" t="str">
        <f t="shared" si="280"/>
        <v/>
      </c>
      <c r="K1365" s="3" t="str">
        <f t="shared" si="281"/>
        <v/>
      </c>
      <c r="L1365" s="29" t="str">
        <f t="shared" si="282"/>
        <v/>
      </c>
      <c r="N1365" s="20" t="str">
        <f>IF(M1365="","",VLOOKUP(M1365,data!E:F,2,0))</f>
        <v/>
      </c>
      <c r="O1365" s="35" t="str">
        <f t="shared" si="283"/>
        <v/>
      </c>
      <c r="P1365" s="5"/>
      <c r="Q1365" s="5"/>
      <c r="R1365" s="22" t="str">
        <f t="shared" si="284"/>
        <v/>
      </c>
      <c r="S1365" s="22" t="str">
        <f t="shared" si="285"/>
        <v/>
      </c>
      <c r="T1365" s="6"/>
      <c r="U1365" s="20" t="str">
        <f>IF(T1365="","",(VLOOKUP(T1365,data!G:H,2,0)))</f>
        <v/>
      </c>
      <c r="W1365" s="22" t="str">
        <f t="shared" si="286"/>
        <v/>
      </c>
    </row>
    <row r="1366" spans="1:23">
      <c r="A1366" s="17" t="str">
        <f>IF(B1366="","",VLOOKUP(B1366,data!C:D,2,0))</f>
        <v/>
      </c>
      <c r="B1366" s="4"/>
      <c r="C1366" s="28"/>
      <c r="D1366" s="3" t="str">
        <f t="shared" si="274"/>
        <v/>
      </c>
      <c r="E1366" s="3" t="str">
        <f t="shared" si="275"/>
        <v/>
      </c>
      <c r="F1366" s="3" t="str">
        <f t="shared" si="276"/>
        <v/>
      </c>
      <c r="G1366" s="3" t="str">
        <f t="shared" si="277"/>
        <v/>
      </c>
      <c r="H1366" s="29" t="str">
        <f t="shared" si="278"/>
        <v/>
      </c>
      <c r="I1366" s="3" t="str">
        <f t="shared" si="279"/>
        <v/>
      </c>
      <c r="J1366" s="3" t="str">
        <f t="shared" si="280"/>
        <v/>
      </c>
      <c r="K1366" s="3" t="str">
        <f t="shared" si="281"/>
        <v/>
      </c>
      <c r="L1366" s="29" t="str">
        <f t="shared" si="282"/>
        <v/>
      </c>
      <c r="N1366" s="20" t="str">
        <f>IF(M1366="","",VLOOKUP(M1366,data!E:F,2,0))</f>
        <v/>
      </c>
      <c r="O1366" s="35" t="str">
        <f t="shared" si="283"/>
        <v/>
      </c>
      <c r="P1366" s="5"/>
      <c r="Q1366" s="5"/>
      <c r="R1366" s="22" t="str">
        <f t="shared" si="284"/>
        <v/>
      </c>
      <c r="S1366" s="22" t="str">
        <f t="shared" si="285"/>
        <v/>
      </c>
      <c r="T1366" s="6"/>
      <c r="U1366" s="20" t="str">
        <f>IF(T1366="","",(VLOOKUP(T1366,data!G:H,2,0)))</f>
        <v/>
      </c>
      <c r="W1366" s="22" t="str">
        <f t="shared" si="286"/>
        <v/>
      </c>
    </row>
    <row r="1367" spans="1:23">
      <c r="A1367" s="17" t="str">
        <f>IF(B1367="","",VLOOKUP(B1367,data!C:D,2,0))</f>
        <v/>
      </c>
      <c r="B1367" s="4"/>
      <c r="C1367" s="28"/>
      <c r="D1367" s="3" t="str">
        <f t="shared" si="274"/>
        <v/>
      </c>
      <c r="E1367" s="3" t="str">
        <f t="shared" si="275"/>
        <v/>
      </c>
      <c r="F1367" s="3" t="str">
        <f t="shared" si="276"/>
        <v/>
      </c>
      <c r="G1367" s="3" t="str">
        <f t="shared" si="277"/>
        <v/>
      </c>
      <c r="H1367" s="29" t="str">
        <f t="shared" si="278"/>
        <v/>
      </c>
      <c r="I1367" s="3" t="str">
        <f t="shared" si="279"/>
        <v/>
      </c>
      <c r="J1367" s="3" t="str">
        <f t="shared" si="280"/>
        <v/>
      </c>
      <c r="K1367" s="3" t="str">
        <f t="shared" si="281"/>
        <v/>
      </c>
      <c r="L1367" s="29" t="str">
        <f t="shared" si="282"/>
        <v/>
      </c>
      <c r="N1367" s="20" t="str">
        <f>IF(M1367="","",VLOOKUP(M1367,data!E:F,2,0))</f>
        <v/>
      </c>
      <c r="O1367" s="35" t="str">
        <f t="shared" si="283"/>
        <v/>
      </c>
      <c r="P1367" s="5"/>
      <c r="Q1367" s="5"/>
      <c r="R1367" s="22" t="str">
        <f t="shared" si="284"/>
        <v/>
      </c>
      <c r="S1367" s="22" t="str">
        <f t="shared" si="285"/>
        <v/>
      </c>
      <c r="T1367" s="6"/>
      <c r="U1367" s="20" t="str">
        <f>IF(T1367="","",(VLOOKUP(T1367,data!G:H,2,0)))</f>
        <v/>
      </c>
      <c r="W1367" s="22" t="str">
        <f t="shared" si="286"/>
        <v/>
      </c>
    </row>
    <row r="1368" spans="1:23">
      <c r="A1368" s="17" t="str">
        <f>IF(B1368="","",VLOOKUP(B1368,data!C:D,2,0))</f>
        <v/>
      </c>
      <c r="B1368" s="4"/>
      <c r="C1368" s="28"/>
      <c r="D1368" s="3" t="str">
        <f t="shared" si="274"/>
        <v/>
      </c>
      <c r="E1368" s="3" t="str">
        <f t="shared" si="275"/>
        <v/>
      </c>
      <c r="F1368" s="3" t="str">
        <f t="shared" si="276"/>
        <v/>
      </c>
      <c r="G1368" s="3" t="str">
        <f t="shared" si="277"/>
        <v/>
      </c>
      <c r="H1368" s="29" t="str">
        <f t="shared" si="278"/>
        <v/>
      </c>
      <c r="I1368" s="3" t="str">
        <f t="shared" si="279"/>
        <v/>
      </c>
      <c r="J1368" s="3" t="str">
        <f t="shared" si="280"/>
        <v/>
      </c>
      <c r="K1368" s="3" t="str">
        <f t="shared" si="281"/>
        <v/>
      </c>
      <c r="L1368" s="29" t="str">
        <f t="shared" si="282"/>
        <v/>
      </c>
      <c r="N1368" s="20" t="str">
        <f>IF(M1368="","",VLOOKUP(M1368,data!E:F,2,0))</f>
        <v/>
      </c>
      <c r="O1368" s="35" t="str">
        <f t="shared" si="283"/>
        <v/>
      </c>
      <c r="P1368" s="5"/>
      <c r="Q1368" s="5"/>
      <c r="R1368" s="22" t="str">
        <f t="shared" si="284"/>
        <v/>
      </c>
      <c r="S1368" s="22" t="str">
        <f t="shared" si="285"/>
        <v/>
      </c>
      <c r="T1368" s="6"/>
      <c r="U1368" s="20" t="str">
        <f>IF(T1368="","",(VLOOKUP(T1368,data!G:H,2,0)))</f>
        <v/>
      </c>
      <c r="W1368" s="22" t="str">
        <f t="shared" si="286"/>
        <v/>
      </c>
    </row>
    <row r="1369" spans="1:23">
      <c r="A1369" s="17" t="str">
        <f>IF(B1369="","",VLOOKUP(B1369,data!C:D,2,0))</f>
        <v/>
      </c>
      <c r="B1369" s="4"/>
      <c r="C1369" s="28"/>
      <c r="D1369" s="3" t="str">
        <f t="shared" si="274"/>
        <v/>
      </c>
      <c r="E1369" s="3" t="str">
        <f t="shared" si="275"/>
        <v/>
      </c>
      <c r="F1369" s="3" t="str">
        <f t="shared" si="276"/>
        <v/>
      </c>
      <c r="G1369" s="3" t="str">
        <f t="shared" si="277"/>
        <v/>
      </c>
      <c r="H1369" s="29" t="str">
        <f t="shared" si="278"/>
        <v/>
      </c>
      <c r="I1369" s="3" t="str">
        <f t="shared" si="279"/>
        <v/>
      </c>
      <c r="J1369" s="3" t="str">
        <f t="shared" si="280"/>
        <v/>
      </c>
      <c r="K1369" s="3" t="str">
        <f t="shared" si="281"/>
        <v/>
      </c>
      <c r="L1369" s="29" t="str">
        <f t="shared" si="282"/>
        <v/>
      </c>
      <c r="N1369" s="20" t="str">
        <f>IF(M1369="","",VLOOKUP(M1369,data!E:F,2,0))</f>
        <v/>
      </c>
      <c r="O1369" s="35" t="str">
        <f t="shared" si="283"/>
        <v/>
      </c>
      <c r="P1369" s="5"/>
      <c r="Q1369" s="5"/>
      <c r="R1369" s="22" t="str">
        <f t="shared" si="284"/>
        <v/>
      </c>
      <c r="S1369" s="22" t="str">
        <f t="shared" si="285"/>
        <v/>
      </c>
      <c r="T1369" s="6"/>
      <c r="U1369" s="20" t="str">
        <f>IF(T1369="","",(VLOOKUP(T1369,data!G:H,2,0)))</f>
        <v/>
      </c>
      <c r="W1369" s="22" t="str">
        <f t="shared" si="286"/>
        <v/>
      </c>
    </row>
    <row r="1370" spans="1:23">
      <c r="A1370" s="17" t="str">
        <f>IF(B1370="","",VLOOKUP(B1370,data!C:D,2,0))</f>
        <v/>
      </c>
      <c r="B1370" s="4"/>
      <c r="C1370" s="28"/>
      <c r="D1370" s="3" t="str">
        <f t="shared" si="274"/>
        <v/>
      </c>
      <c r="E1370" s="3" t="str">
        <f t="shared" si="275"/>
        <v/>
      </c>
      <c r="F1370" s="3" t="str">
        <f t="shared" si="276"/>
        <v/>
      </c>
      <c r="G1370" s="3" t="str">
        <f t="shared" si="277"/>
        <v/>
      </c>
      <c r="H1370" s="29" t="str">
        <f t="shared" si="278"/>
        <v/>
      </c>
      <c r="I1370" s="3" t="str">
        <f t="shared" si="279"/>
        <v/>
      </c>
      <c r="J1370" s="3" t="str">
        <f t="shared" si="280"/>
        <v/>
      </c>
      <c r="K1370" s="3" t="str">
        <f t="shared" si="281"/>
        <v/>
      </c>
      <c r="L1370" s="29" t="str">
        <f t="shared" si="282"/>
        <v/>
      </c>
      <c r="N1370" s="20" t="str">
        <f>IF(M1370="","",VLOOKUP(M1370,data!E:F,2,0))</f>
        <v/>
      </c>
      <c r="O1370" s="35" t="str">
        <f t="shared" si="283"/>
        <v/>
      </c>
      <c r="P1370" s="5"/>
      <c r="Q1370" s="5"/>
      <c r="R1370" s="22" t="str">
        <f t="shared" si="284"/>
        <v/>
      </c>
      <c r="S1370" s="22" t="str">
        <f t="shared" si="285"/>
        <v/>
      </c>
      <c r="T1370" s="6"/>
      <c r="U1370" s="20" t="str">
        <f>IF(T1370="","",(VLOOKUP(T1370,data!G:H,2,0)))</f>
        <v/>
      </c>
      <c r="W1370" s="22" t="str">
        <f t="shared" si="286"/>
        <v/>
      </c>
    </row>
    <row r="1371" spans="1:23">
      <c r="A1371" s="17" t="str">
        <f>IF(B1371="","",VLOOKUP(B1371,data!C:D,2,0))</f>
        <v/>
      </c>
      <c r="B1371" s="4"/>
      <c r="C1371" s="28"/>
      <c r="D1371" s="3" t="str">
        <f t="shared" si="274"/>
        <v/>
      </c>
      <c r="E1371" s="3" t="str">
        <f t="shared" si="275"/>
        <v/>
      </c>
      <c r="F1371" s="3" t="str">
        <f t="shared" si="276"/>
        <v/>
      </c>
      <c r="G1371" s="3" t="str">
        <f t="shared" si="277"/>
        <v/>
      </c>
      <c r="H1371" s="29" t="str">
        <f t="shared" si="278"/>
        <v/>
      </c>
      <c r="I1371" s="3" t="str">
        <f t="shared" si="279"/>
        <v/>
      </c>
      <c r="J1371" s="3" t="str">
        <f t="shared" si="280"/>
        <v/>
      </c>
      <c r="K1371" s="3" t="str">
        <f t="shared" si="281"/>
        <v/>
      </c>
      <c r="L1371" s="29" t="str">
        <f t="shared" si="282"/>
        <v/>
      </c>
      <c r="N1371" s="20" t="str">
        <f>IF(M1371="","",VLOOKUP(M1371,data!E:F,2,0))</f>
        <v/>
      </c>
      <c r="O1371" s="35" t="str">
        <f t="shared" si="283"/>
        <v/>
      </c>
      <c r="P1371" s="5"/>
      <c r="Q1371" s="5"/>
      <c r="R1371" s="22" t="str">
        <f t="shared" si="284"/>
        <v/>
      </c>
      <c r="S1371" s="22" t="str">
        <f t="shared" si="285"/>
        <v/>
      </c>
      <c r="T1371" s="6"/>
      <c r="U1371" s="20" t="str">
        <f>IF(T1371="","",(VLOOKUP(T1371,data!G:H,2,0)))</f>
        <v/>
      </c>
      <c r="W1371" s="22" t="str">
        <f t="shared" si="286"/>
        <v/>
      </c>
    </row>
    <row r="1372" spans="1:23">
      <c r="A1372" s="17" t="str">
        <f>IF(B1372="","",VLOOKUP(B1372,data!C:D,2,0))</f>
        <v/>
      </c>
      <c r="B1372" s="4"/>
      <c r="C1372" s="28"/>
      <c r="D1372" s="3" t="str">
        <f t="shared" si="274"/>
        <v/>
      </c>
      <c r="E1372" s="3" t="str">
        <f t="shared" si="275"/>
        <v/>
      </c>
      <c r="F1372" s="3" t="str">
        <f t="shared" si="276"/>
        <v/>
      </c>
      <c r="G1372" s="3" t="str">
        <f t="shared" si="277"/>
        <v/>
      </c>
      <c r="H1372" s="29" t="str">
        <f t="shared" si="278"/>
        <v/>
      </c>
      <c r="I1372" s="3" t="str">
        <f t="shared" si="279"/>
        <v/>
      </c>
      <c r="J1372" s="3" t="str">
        <f t="shared" si="280"/>
        <v/>
      </c>
      <c r="K1372" s="3" t="str">
        <f t="shared" si="281"/>
        <v/>
      </c>
      <c r="L1372" s="29" t="str">
        <f t="shared" si="282"/>
        <v/>
      </c>
      <c r="N1372" s="20" t="str">
        <f>IF(M1372="","",VLOOKUP(M1372,data!E:F,2,0))</f>
        <v/>
      </c>
      <c r="O1372" s="35" t="str">
        <f t="shared" si="283"/>
        <v/>
      </c>
      <c r="P1372" s="5"/>
      <c r="Q1372" s="5"/>
      <c r="R1372" s="22" t="str">
        <f t="shared" si="284"/>
        <v/>
      </c>
      <c r="S1372" s="22" t="str">
        <f t="shared" si="285"/>
        <v/>
      </c>
      <c r="T1372" s="6"/>
      <c r="U1372" s="20" t="str">
        <f>IF(T1372="","",(VLOOKUP(T1372,data!G:H,2,0)))</f>
        <v/>
      </c>
      <c r="W1372" s="22" t="str">
        <f t="shared" si="286"/>
        <v/>
      </c>
    </row>
    <row r="1373" spans="1:23">
      <c r="A1373" s="17" t="str">
        <f>IF(B1373="","",VLOOKUP(B1373,data!C:D,2,0))</f>
        <v/>
      </c>
      <c r="B1373" s="4"/>
      <c r="C1373" s="28"/>
      <c r="D1373" s="3" t="str">
        <f t="shared" si="274"/>
        <v/>
      </c>
      <c r="E1373" s="3" t="str">
        <f t="shared" si="275"/>
        <v/>
      </c>
      <c r="F1373" s="3" t="str">
        <f t="shared" si="276"/>
        <v/>
      </c>
      <c r="G1373" s="3" t="str">
        <f t="shared" si="277"/>
        <v/>
      </c>
      <c r="H1373" s="29" t="str">
        <f t="shared" si="278"/>
        <v/>
      </c>
      <c r="I1373" s="3" t="str">
        <f t="shared" si="279"/>
        <v/>
      </c>
      <c r="J1373" s="3" t="str">
        <f t="shared" si="280"/>
        <v/>
      </c>
      <c r="K1373" s="3" t="str">
        <f t="shared" si="281"/>
        <v/>
      </c>
      <c r="L1373" s="29" t="str">
        <f t="shared" si="282"/>
        <v/>
      </c>
      <c r="N1373" s="20" t="str">
        <f>IF(M1373="","",VLOOKUP(M1373,data!E:F,2,0))</f>
        <v/>
      </c>
      <c r="O1373" s="35" t="str">
        <f t="shared" si="283"/>
        <v/>
      </c>
      <c r="P1373" s="5"/>
      <c r="Q1373" s="5"/>
      <c r="R1373" s="22" t="str">
        <f t="shared" si="284"/>
        <v/>
      </c>
      <c r="S1373" s="22" t="str">
        <f t="shared" si="285"/>
        <v/>
      </c>
      <c r="T1373" s="6"/>
      <c r="U1373" s="20" t="str">
        <f>IF(T1373="","",(VLOOKUP(T1373,data!G:H,2,0)))</f>
        <v/>
      </c>
      <c r="W1373" s="22" t="str">
        <f t="shared" si="286"/>
        <v/>
      </c>
    </row>
    <row r="1374" spans="1:23">
      <c r="A1374" s="17" t="str">
        <f>IF(B1374="","",VLOOKUP(B1374,data!C:D,2,0))</f>
        <v/>
      </c>
      <c r="B1374" s="4"/>
      <c r="C1374" s="28"/>
      <c r="D1374" s="3" t="str">
        <f t="shared" si="274"/>
        <v/>
      </c>
      <c r="E1374" s="3" t="str">
        <f t="shared" si="275"/>
        <v/>
      </c>
      <c r="F1374" s="3" t="str">
        <f t="shared" si="276"/>
        <v/>
      </c>
      <c r="G1374" s="3" t="str">
        <f t="shared" si="277"/>
        <v/>
      </c>
      <c r="H1374" s="29" t="str">
        <f t="shared" si="278"/>
        <v/>
      </c>
      <c r="I1374" s="3" t="str">
        <f t="shared" si="279"/>
        <v/>
      </c>
      <c r="J1374" s="3" t="str">
        <f t="shared" si="280"/>
        <v/>
      </c>
      <c r="K1374" s="3" t="str">
        <f t="shared" si="281"/>
        <v/>
      </c>
      <c r="L1374" s="29" t="str">
        <f t="shared" si="282"/>
        <v/>
      </c>
      <c r="N1374" s="20" t="str">
        <f>IF(M1374="","",VLOOKUP(M1374,data!E:F,2,0))</f>
        <v/>
      </c>
      <c r="O1374" s="35" t="str">
        <f t="shared" si="283"/>
        <v/>
      </c>
      <c r="P1374" s="5"/>
      <c r="Q1374" s="5"/>
      <c r="R1374" s="22" t="str">
        <f t="shared" si="284"/>
        <v/>
      </c>
      <c r="S1374" s="22" t="str">
        <f t="shared" si="285"/>
        <v/>
      </c>
      <c r="T1374" s="6"/>
      <c r="U1374" s="20" t="str">
        <f>IF(T1374="","",(VLOOKUP(T1374,data!G:H,2,0)))</f>
        <v/>
      </c>
      <c r="W1374" s="22" t="str">
        <f t="shared" si="286"/>
        <v/>
      </c>
    </row>
    <row r="1375" spans="1:23">
      <c r="A1375" s="17" t="str">
        <f>IF(B1375="","",VLOOKUP(B1375,data!C:D,2,0))</f>
        <v/>
      </c>
      <c r="B1375" s="4"/>
      <c r="C1375" s="28"/>
      <c r="D1375" s="3" t="str">
        <f t="shared" si="274"/>
        <v/>
      </c>
      <c r="E1375" s="3" t="str">
        <f t="shared" si="275"/>
        <v/>
      </c>
      <c r="F1375" s="3" t="str">
        <f t="shared" si="276"/>
        <v/>
      </c>
      <c r="G1375" s="3" t="str">
        <f t="shared" si="277"/>
        <v/>
      </c>
      <c r="H1375" s="29" t="str">
        <f t="shared" si="278"/>
        <v/>
      </c>
      <c r="I1375" s="3" t="str">
        <f t="shared" si="279"/>
        <v/>
      </c>
      <c r="J1375" s="3" t="str">
        <f t="shared" si="280"/>
        <v/>
      </c>
      <c r="K1375" s="3" t="str">
        <f t="shared" si="281"/>
        <v/>
      </c>
      <c r="L1375" s="29" t="str">
        <f t="shared" si="282"/>
        <v/>
      </c>
      <c r="N1375" s="20" t="str">
        <f>IF(M1375="","",VLOOKUP(M1375,data!E:F,2,0))</f>
        <v/>
      </c>
      <c r="O1375" s="35" t="str">
        <f t="shared" si="283"/>
        <v/>
      </c>
      <c r="P1375" s="5"/>
      <c r="Q1375" s="5"/>
      <c r="R1375" s="22" t="str">
        <f t="shared" si="284"/>
        <v/>
      </c>
      <c r="S1375" s="22" t="str">
        <f t="shared" si="285"/>
        <v/>
      </c>
      <c r="T1375" s="6"/>
      <c r="U1375" s="20" t="str">
        <f>IF(T1375="","",(VLOOKUP(T1375,data!G:H,2,0)))</f>
        <v/>
      </c>
      <c r="W1375" s="22" t="str">
        <f t="shared" si="286"/>
        <v/>
      </c>
    </row>
    <row r="1376" spans="1:23">
      <c r="A1376" s="17" t="str">
        <f>IF(B1376="","",VLOOKUP(B1376,data!C:D,2,0))</f>
        <v/>
      </c>
      <c r="B1376" s="4"/>
      <c r="C1376" s="28"/>
      <c r="D1376" s="3" t="str">
        <f t="shared" si="274"/>
        <v/>
      </c>
      <c r="E1376" s="3" t="str">
        <f t="shared" si="275"/>
        <v/>
      </c>
      <c r="F1376" s="3" t="str">
        <f t="shared" si="276"/>
        <v/>
      </c>
      <c r="G1376" s="3" t="str">
        <f t="shared" si="277"/>
        <v/>
      </c>
      <c r="H1376" s="29" t="str">
        <f t="shared" si="278"/>
        <v/>
      </c>
      <c r="I1376" s="3" t="str">
        <f t="shared" si="279"/>
        <v/>
      </c>
      <c r="J1376" s="3" t="str">
        <f t="shared" si="280"/>
        <v/>
      </c>
      <c r="K1376" s="3" t="str">
        <f t="shared" si="281"/>
        <v/>
      </c>
      <c r="L1376" s="29" t="str">
        <f t="shared" si="282"/>
        <v/>
      </c>
      <c r="N1376" s="20" t="str">
        <f>IF(M1376="","",VLOOKUP(M1376,data!E:F,2,0))</f>
        <v/>
      </c>
      <c r="O1376" s="35" t="str">
        <f t="shared" si="283"/>
        <v/>
      </c>
      <c r="P1376" s="5"/>
      <c r="Q1376" s="5"/>
      <c r="R1376" s="22" t="str">
        <f t="shared" si="284"/>
        <v/>
      </c>
      <c r="S1376" s="22" t="str">
        <f t="shared" si="285"/>
        <v/>
      </c>
      <c r="T1376" s="6"/>
      <c r="U1376" s="20" t="str">
        <f>IF(T1376="","",(VLOOKUP(T1376,data!G:H,2,0)))</f>
        <v/>
      </c>
      <c r="W1376" s="22" t="str">
        <f t="shared" si="286"/>
        <v/>
      </c>
    </row>
    <row r="1377" spans="1:23">
      <c r="A1377" s="17" t="str">
        <f>IF(B1377="","",VLOOKUP(B1377,data!C:D,2,0))</f>
        <v/>
      </c>
      <c r="B1377" s="4"/>
      <c r="C1377" s="28"/>
      <c r="D1377" s="3" t="str">
        <f t="shared" si="274"/>
        <v/>
      </c>
      <c r="E1377" s="3" t="str">
        <f t="shared" si="275"/>
        <v/>
      </c>
      <c r="F1377" s="3" t="str">
        <f t="shared" si="276"/>
        <v/>
      </c>
      <c r="G1377" s="3" t="str">
        <f t="shared" si="277"/>
        <v/>
      </c>
      <c r="H1377" s="29" t="str">
        <f t="shared" si="278"/>
        <v/>
      </c>
      <c r="I1377" s="3" t="str">
        <f t="shared" si="279"/>
        <v/>
      </c>
      <c r="J1377" s="3" t="str">
        <f t="shared" si="280"/>
        <v/>
      </c>
      <c r="K1377" s="3" t="str">
        <f t="shared" si="281"/>
        <v/>
      </c>
      <c r="L1377" s="29" t="str">
        <f t="shared" si="282"/>
        <v/>
      </c>
      <c r="N1377" s="20" t="str">
        <f>IF(M1377="","",VLOOKUP(M1377,data!E:F,2,0))</f>
        <v/>
      </c>
      <c r="O1377" s="35" t="str">
        <f t="shared" si="283"/>
        <v/>
      </c>
      <c r="P1377" s="5"/>
      <c r="Q1377" s="5"/>
      <c r="R1377" s="22" t="str">
        <f t="shared" si="284"/>
        <v/>
      </c>
      <c r="S1377" s="22" t="str">
        <f t="shared" si="285"/>
        <v/>
      </c>
      <c r="T1377" s="6"/>
      <c r="U1377" s="20" t="str">
        <f>IF(T1377="","",(VLOOKUP(T1377,data!G:H,2,0)))</f>
        <v/>
      </c>
      <c r="W1377" s="22" t="str">
        <f t="shared" si="286"/>
        <v/>
      </c>
    </row>
    <row r="1378" spans="1:23">
      <c r="A1378" s="17" t="str">
        <f>IF(B1378="","",VLOOKUP(B1378,data!C:D,2,0))</f>
        <v/>
      </c>
      <c r="B1378" s="4"/>
      <c r="C1378" s="28"/>
      <c r="D1378" s="3" t="str">
        <f t="shared" si="274"/>
        <v/>
      </c>
      <c r="E1378" s="3" t="str">
        <f t="shared" si="275"/>
        <v/>
      </c>
      <c r="F1378" s="3" t="str">
        <f t="shared" si="276"/>
        <v/>
      </c>
      <c r="G1378" s="3" t="str">
        <f t="shared" si="277"/>
        <v/>
      </c>
      <c r="H1378" s="29" t="str">
        <f t="shared" si="278"/>
        <v/>
      </c>
      <c r="I1378" s="3" t="str">
        <f t="shared" si="279"/>
        <v/>
      </c>
      <c r="J1378" s="3" t="str">
        <f t="shared" si="280"/>
        <v/>
      </c>
      <c r="K1378" s="3" t="str">
        <f t="shared" si="281"/>
        <v/>
      </c>
      <c r="L1378" s="29" t="str">
        <f t="shared" si="282"/>
        <v/>
      </c>
      <c r="N1378" s="20" t="str">
        <f>IF(M1378="","",VLOOKUP(M1378,data!E:F,2,0))</f>
        <v/>
      </c>
      <c r="O1378" s="35" t="str">
        <f t="shared" si="283"/>
        <v/>
      </c>
      <c r="P1378" s="5"/>
      <c r="Q1378" s="5"/>
      <c r="R1378" s="22" t="str">
        <f t="shared" si="284"/>
        <v/>
      </c>
      <c r="S1378" s="22" t="str">
        <f t="shared" si="285"/>
        <v/>
      </c>
      <c r="T1378" s="6"/>
      <c r="U1378" s="20" t="str">
        <f>IF(T1378="","",(VLOOKUP(T1378,data!G:H,2,0)))</f>
        <v/>
      </c>
      <c r="W1378" s="22" t="str">
        <f t="shared" si="286"/>
        <v/>
      </c>
    </row>
    <row r="1379" spans="1:23">
      <c r="A1379" s="17" t="str">
        <f>IF(B1379="","",VLOOKUP(B1379,data!C:D,2,0))</f>
        <v/>
      </c>
      <c r="B1379" s="4"/>
      <c r="C1379" s="28"/>
      <c r="D1379" s="3" t="str">
        <f t="shared" si="274"/>
        <v/>
      </c>
      <c r="E1379" s="3" t="str">
        <f t="shared" si="275"/>
        <v/>
      </c>
      <c r="F1379" s="3" t="str">
        <f t="shared" si="276"/>
        <v/>
      </c>
      <c r="G1379" s="3" t="str">
        <f t="shared" si="277"/>
        <v/>
      </c>
      <c r="H1379" s="29" t="str">
        <f t="shared" si="278"/>
        <v/>
      </c>
      <c r="I1379" s="3" t="str">
        <f t="shared" si="279"/>
        <v/>
      </c>
      <c r="J1379" s="3" t="str">
        <f t="shared" si="280"/>
        <v/>
      </c>
      <c r="K1379" s="3" t="str">
        <f t="shared" si="281"/>
        <v/>
      </c>
      <c r="L1379" s="29" t="str">
        <f t="shared" si="282"/>
        <v/>
      </c>
      <c r="N1379" s="20" t="str">
        <f>IF(M1379="","",VLOOKUP(M1379,data!E:F,2,0))</f>
        <v/>
      </c>
      <c r="O1379" s="35" t="str">
        <f t="shared" si="283"/>
        <v/>
      </c>
      <c r="P1379" s="5"/>
      <c r="Q1379" s="5"/>
      <c r="R1379" s="22" t="str">
        <f t="shared" si="284"/>
        <v/>
      </c>
      <c r="S1379" s="22" t="str">
        <f t="shared" si="285"/>
        <v/>
      </c>
      <c r="T1379" s="6"/>
      <c r="U1379" s="20" t="str">
        <f>IF(T1379="","",(VLOOKUP(T1379,data!G:H,2,0)))</f>
        <v/>
      </c>
      <c r="W1379" s="22" t="str">
        <f t="shared" si="286"/>
        <v/>
      </c>
    </row>
    <row r="1380" spans="1:23">
      <c r="A1380" s="17" t="str">
        <f>IF(B1380="","",VLOOKUP(B1380,data!C:D,2,0))</f>
        <v/>
      </c>
      <c r="B1380" s="4"/>
      <c r="C1380" s="28"/>
      <c r="D1380" s="3" t="str">
        <f t="shared" si="274"/>
        <v/>
      </c>
      <c r="E1380" s="3" t="str">
        <f t="shared" si="275"/>
        <v/>
      </c>
      <c r="F1380" s="3" t="str">
        <f t="shared" si="276"/>
        <v/>
      </c>
      <c r="G1380" s="3" t="str">
        <f t="shared" si="277"/>
        <v/>
      </c>
      <c r="H1380" s="29" t="str">
        <f t="shared" si="278"/>
        <v/>
      </c>
      <c r="I1380" s="3" t="str">
        <f t="shared" si="279"/>
        <v/>
      </c>
      <c r="J1380" s="3" t="str">
        <f t="shared" si="280"/>
        <v/>
      </c>
      <c r="K1380" s="3" t="str">
        <f t="shared" si="281"/>
        <v/>
      </c>
      <c r="L1380" s="29" t="str">
        <f t="shared" si="282"/>
        <v/>
      </c>
      <c r="N1380" s="20" t="str">
        <f>IF(M1380="","",VLOOKUP(M1380,data!E:F,2,0))</f>
        <v/>
      </c>
      <c r="O1380" s="35" t="str">
        <f t="shared" si="283"/>
        <v/>
      </c>
      <c r="P1380" s="5"/>
      <c r="Q1380" s="5"/>
      <c r="R1380" s="22" t="str">
        <f t="shared" si="284"/>
        <v/>
      </c>
      <c r="S1380" s="22" t="str">
        <f t="shared" si="285"/>
        <v/>
      </c>
      <c r="T1380" s="6"/>
      <c r="U1380" s="20" t="str">
        <f>IF(T1380="","",(VLOOKUP(T1380,data!G:H,2,0)))</f>
        <v/>
      </c>
      <c r="W1380" s="22" t="str">
        <f t="shared" si="286"/>
        <v/>
      </c>
    </row>
    <row r="1381" spans="1:23">
      <c r="A1381" s="17" t="str">
        <f>IF(B1381="","",VLOOKUP(B1381,data!C:D,2,0))</f>
        <v/>
      </c>
      <c r="B1381" s="4"/>
      <c r="C1381" s="28"/>
      <c r="D1381" s="3" t="str">
        <f t="shared" si="274"/>
        <v/>
      </c>
      <c r="E1381" s="3" t="str">
        <f t="shared" si="275"/>
        <v/>
      </c>
      <c r="F1381" s="3" t="str">
        <f t="shared" si="276"/>
        <v/>
      </c>
      <c r="G1381" s="3" t="str">
        <f t="shared" si="277"/>
        <v/>
      </c>
      <c r="H1381" s="29" t="str">
        <f t="shared" si="278"/>
        <v/>
      </c>
      <c r="I1381" s="3" t="str">
        <f t="shared" si="279"/>
        <v/>
      </c>
      <c r="J1381" s="3" t="str">
        <f t="shared" si="280"/>
        <v/>
      </c>
      <c r="K1381" s="3" t="str">
        <f t="shared" si="281"/>
        <v/>
      </c>
      <c r="L1381" s="29" t="str">
        <f t="shared" si="282"/>
        <v/>
      </c>
      <c r="N1381" s="20" t="str">
        <f>IF(M1381="","",VLOOKUP(M1381,data!E:F,2,0))</f>
        <v/>
      </c>
      <c r="O1381" s="35" t="str">
        <f t="shared" si="283"/>
        <v/>
      </c>
      <c r="P1381" s="5"/>
      <c r="Q1381" s="5"/>
      <c r="R1381" s="22" t="str">
        <f t="shared" si="284"/>
        <v/>
      </c>
      <c r="S1381" s="22" t="str">
        <f t="shared" si="285"/>
        <v/>
      </c>
      <c r="T1381" s="6"/>
      <c r="U1381" s="20" t="str">
        <f>IF(T1381="","",(VLOOKUP(T1381,data!G:H,2,0)))</f>
        <v/>
      </c>
      <c r="W1381" s="22" t="str">
        <f t="shared" si="286"/>
        <v/>
      </c>
    </row>
    <row r="1382" spans="1:23">
      <c r="A1382" s="17" t="str">
        <f>IF(B1382="","",VLOOKUP(B1382,data!C:D,2,0))</f>
        <v/>
      </c>
      <c r="B1382" s="4"/>
      <c r="C1382" s="28"/>
      <c r="D1382" s="3" t="str">
        <f t="shared" si="274"/>
        <v/>
      </c>
      <c r="E1382" s="3" t="str">
        <f t="shared" si="275"/>
        <v/>
      </c>
      <c r="F1382" s="3" t="str">
        <f t="shared" si="276"/>
        <v/>
      </c>
      <c r="G1382" s="3" t="str">
        <f t="shared" si="277"/>
        <v/>
      </c>
      <c r="H1382" s="29" t="str">
        <f t="shared" si="278"/>
        <v/>
      </c>
      <c r="I1382" s="3" t="str">
        <f t="shared" si="279"/>
        <v/>
      </c>
      <c r="J1382" s="3" t="str">
        <f t="shared" si="280"/>
        <v/>
      </c>
      <c r="K1382" s="3" t="str">
        <f t="shared" si="281"/>
        <v/>
      </c>
      <c r="L1382" s="29" t="str">
        <f t="shared" si="282"/>
        <v/>
      </c>
      <c r="N1382" s="20" t="str">
        <f>IF(M1382="","",VLOOKUP(M1382,data!E:F,2,0))</f>
        <v/>
      </c>
      <c r="O1382" s="35" t="str">
        <f t="shared" si="283"/>
        <v/>
      </c>
      <c r="P1382" s="5"/>
      <c r="Q1382" s="5"/>
      <c r="R1382" s="22" t="str">
        <f t="shared" si="284"/>
        <v/>
      </c>
      <c r="S1382" s="22" t="str">
        <f t="shared" si="285"/>
        <v/>
      </c>
      <c r="T1382" s="6"/>
      <c r="U1382" s="20" t="str">
        <f>IF(T1382="","",(VLOOKUP(T1382,data!G:H,2,0)))</f>
        <v/>
      </c>
      <c r="W1382" s="22" t="str">
        <f t="shared" si="286"/>
        <v/>
      </c>
    </row>
    <row r="1383" spans="1:23">
      <c r="A1383" s="17" t="str">
        <f>IF(B1383="","",VLOOKUP(B1383,data!C:D,2,0))</f>
        <v/>
      </c>
      <c r="B1383" s="4"/>
      <c r="C1383" s="28"/>
      <c r="D1383" s="3" t="str">
        <f t="shared" si="274"/>
        <v/>
      </c>
      <c r="E1383" s="3" t="str">
        <f t="shared" si="275"/>
        <v/>
      </c>
      <c r="F1383" s="3" t="str">
        <f t="shared" si="276"/>
        <v/>
      </c>
      <c r="G1383" s="3" t="str">
        <f t="shared" si="277"/>
        <v/>
      </c>
      <c r="H1383" s="29" t="str">
        <f t="shared" si="278"/>
        <v/>
      </c>
      <c r="I1383" s="3" t="str">
        <f t="shared" si="279"/>
        <v/>
      </c>
      <c r="J1383" s="3" t="str">
        <f t="shared" si="280"/>
        <v/>
      </c>
      <c r="K1383" s="3" t="str">
        <f t="shared" si="281"/>
        <v/>
      </c>
      <c r="L1383" s="29" t="str">
        <f t="shared" si="282"/>
        <v/>
      </c>
      <c r="N1383" s="20" t="str">
        <f>IF(M1383="","",VLOOKUP(M1383,data!E:F,2,0))</f>
        <v/>
      </c>
      <c r="O1383" s="35" t="str">
        <f t="shared" si="283"/>
        <v/>
      </c>
      <c r="P1383" s="5"/>
      <c r="Q1383" s="5"/>
      <c r="R1383" s="22" t="str">
        <f t="shared" si="284"/>
        <v/>
      </c>
      <c r="S1383" s="22" t="str">
        <f t="shared" si="285"/>
        <v/>
      </c>
      <c r="T1383" s="6"/>
      <c r="U1383" s="20" t="str">
        <f>IF(T1383="","",(VLOOKUP(T1383,data!G:H,2,0)))</f>
        <v/>
      </c>
      <c r="W1383" s="22" t="str">
        <f t="shared" si="286"/>
        <v/>
      </c>
    </row>
    <row r="1384" spans="1:23">
      <c r="A1384" s="17" t="str">
        <f>IF(B1384="","",VLOOKUP(B1384,data!C:D,2,0))</f>
        <v/>
      </c>
      <c r="B1384" s="4"/>
      <c r="C1384" s="28"/>
      <c r="D1384" s="3" t="str">
        <f t="shared" si="274"/>
        <v/>
      </c>
      <c r="E1384" s="3" t="str">
        <f t="shared" si="275"/>
        <v/>
      </c>
      <c r="F1384" s="3" t="str">
        <f t="shared" si="276"/>
        <v/>
      </c>
      <c r="G1384" s="3" t="str">
        <f t="shared" si="277"/>
        <v/>
      </c>
      <c r="H1384" s="29" t="str">
        <f t="shared" si="278"/>
        <v/>
      </c>
      <c r="I1384" s="3" t="str">
        <f t="shared" si="279"/>
        <v/>
      </c>
      <c r="J1384" s="3" t="str">
        <f t="shared" si="280"/>
        <v/>
      </c>
      <c r="K1384" s="3" t="str">
        <f t="shared" si="281"/>
        <v/>
      </c>
      <c r="L1384" s="29" t="str">
        <f t="shared" si="282"/>
        <v/>
      </c>
      <c r="N1384" s="20" t="str">
        <f>IF(M1384="","",VLOOKUP(M1384,data!E:F,2,0))</f>
        <v/>
      </c>
      <c r="O1384" s="35" t="str">
        <f t="shared" si="283"/>
        <v/>
      </c>
      <c r="P1384" s="5"/>
      <c r="Q1384" s="5"/>
      <c r="R1384" s="22" t="str">
        <f t="shared" si="284"/>
        <v/>
      </c>
      <c r="S1384" s="22" t="str">
        <f t="shared" si="285"/>
        <v/>
      </c>
      <c r="T1384" s="6"/>
      <c r="U1384" s="20" t="str">
        <f>IF(T1384="","",(VLOOKUP(T1384,data!G:H,2,0)))</f>
        <v/>
      </c>
      <c r="W1384" s="22" t="str">
        <f t="shared" si="286"/>
        <v/>
      </c>
    </row>
    <row r="1385" spans="1:23">
      <c r="A1385" s="17" t="str">
        <f>IF(B1385="","",VLOOKUP(B1385,data!C:D,2,0))</f>
        <v/>
      </c>
      <c r="B1385" s="4"/>
      <c r="C1385" s="28"/>
      <c r="D1385" s="3" t="str">
        <f t="shared" si="274"/>
        <v/>
      </c>
      <c r="E1385" s="3" t="str">
        <f t="shared" si="275"/>
        <v/>
      </c>
      <c r="F1385" s="3" t="str">
        <f t="shared" si="276"/>
        <v/>
      </c>
      <c r="G1385" s="3" t="str">
        <f t="shared" si="277"/>
        <v/>
      </c>
      <c r="H1385" s="29" t="str">
        <f t="shared" si="278"/>
        <v/>
      </c>
      <c r="I1385" s="3" t="str">
        <f t="shared" si="279"/>
        <v/>
      </c>
      <c r="J1385" s="3" t="str">
        <f t="shared" si="280"/>
        <v/>
      </c>
      <c r="K1385" s="3" t="str">
        <f t="shared" si="281"/>
        <v/>
      </c>
      <c r="L1385" s="29" t="str">
        <f t="shared" si="282"/>
        <v/>
      </c>
      <c r="N1385" s="20" t="str">
        <f>IF(M1385="","",VLOOKUP(M1385,data!E:F,2,0))</f>
        <v/>
      </c>
      <c r="O1385" s="35" t="str">
        <f t="shared" si="283"/>
        <v/>
      </c>
      <c r="P1385" s="5"/>
      <c r="Q1385" s="5"/>
      <c r="R1385" s="22" t="str">
        <f t="shared" si="284"/>
        <v/>
      </c>
      <c r="S1385" s="22" t="str">
        <f t="shared" si="285"/>
        <v/>
      </c>
      <c r="T1385" s="6"/>
      <c r="U1385" s="20" t="str">
        <f>IF(T1385="","",(VLOOKUP(T1385,data!G:H,2,0)))</f>
        <v/>
      </c>
      <c r="W1385" s="22" t="str">
        <f t="shared" si="286"/>
        <v/>
      </c>
    </row>
    <row r="1386" spans="1:23">
      <c r="A1386" s="17" t="str">
        <f>IF(B1386="","",VLOOKUP(B1386,data!C:D,2,0))</f>
        <v/>
      </c>
      <c r="B1386" s="4"/>
      <c r="C1386" s="28"/>
      <c r="D1386" s="3" t="str">
        <f t="shared" si="274"/>
        <v/>
      </c>
      <c r="E1386" s="3" t="str">
        <f t="shared" si="275"/>
        <v/>
      </c>
      <c r="F1386" s="3" t="str">
        <f t="shared" si="276"/>
        <v/>
      </c>
      <c r="G1386" s="3" t="str">
        <f t="shared" si="277"/>
        <v/>
      </c>
      <c r="H1386" s="29" t="str">
        <f t="shared" si="278"/>
        <v/>
      </c>
      <c r="I1386" s="3" t="str">
        <f t="shared" si="279"/>
        <v/>
      </c>
      <c r="J1386" s="3" t="str">
        <f t="shared" si="280"/>
        <v/>
      </c>
      <c r="K1386" s="3" t="str">
        <f t="shared" si="281"/>
        <v/>
      </c>
      <c r="L1386" s="29" t="str">
        <f t="shared" si="282"/>
        <v/>
      </c>
      <c r="N1386" s="20" t="str">
        <f>IF(M1386="","",VLOOKUP(M1386,data!E:F,2,0))</f>
        <v/>
      </c>
      <c r="O1386" s="35" t="str">
        <f t="shared" si="283"/>
        <v/>
      </c>
      <c r="P1386" s="5"/>
      <c r="Q1386" s="5"/>
      <c r="R1386" s="22" t="str">
        <f t="shared" si="284"/>
        <v/>
      </c>
      <c r="S1386" s="22" t="str">
        <f t="shared" si="285"/>
        <v/>
      </c>
      <c r="T1386" s="6"/>
      <c r="U1386" s="20" t="str">
        <f>IF(T1386="","",(VLOOKUP(T1386,data!G:H,2,0)))</f>
        <v/>
      </c>
      <c r="W1386" s="22" t="str">
        <f t="shared" si="286"/>
        <v/>
      </c>
    </row>
    <row r="1387" spans="1:23">
      <c r="A1387" s="17" t="str">
        <f>IF(B1387="","",VLOOKUP(B1387,data!C:D,2,0))</f>
        <v/>
      </c>
      <c r="B1387" s="4"/>
      <c r="C1387" s="28"/>
      <c r="D1387" s="3" t="str">
        <f t="shared" si="274"/>
        <v/>
      </c>
      <c r="E1387" s="3" t="str">
        <f t="shared" si="275"/>
        <v/>
      </c>
      <c r="F1387" s="3" t="str">
        <f t="shared" si="276"/>
        <v/>
      </c>
      <c r="G1387" s="3" t="str">
        <f t="shared" si="277"/>
        <v/>
      </c>
      <c r="H1387" s="29" t="str">
        <f t="shared" si="278"/>
        <v/>
      </c>
      <c r="I1387" s="3" t="str">
        <f t="shared" si="279"/>
        <v/>
      </c>
      <c r="J1387" s="3" t="str">
        <f t="shared" si="280"/>
        <v/>
      </c>
      <c r="K1387" s="3" t="str">
        <f t="shared" si="281"/>
        <v/>
      </c>
      <c r="L1387" s="29" t="str">
        <f t="shared" si="282"/>
        <v/>
      </c>
      <c r="N1387" s="20" t="str">
        <f>IF(M1387="","",VLOOKUP(M1387,data!E:F,2,0))</f>
        <v/>
      </c>
      <c r="O1387" s="35" t="str">
        <f t="shared" si="283"/>
        <v/>
      </c>
      <c r="P1387" s="5"/>
      <c r="Q1387" s="5"/>
      <c r="R1387" s="22" t="str">
        <f t="shared" si="284"/>
        <v/>
      </c>
      <c r="S1387" s="22" t="str">
        <f t="shared" si="285"/>
        <v/>
      </c>
      <c r="T1387" s="6"/>
      <c r="U1387" s="20" t="str">
        <f>IF(T1387="","",(VLOOKUP(T1387,data!G:H,2,0)))</f>
        <v/>
      </c>
      <c r="W1387" s="22" t="str">
        <f t="shared" si="286"/>
        <v/>
      </c>
    </row>
    <row r="1388" spans="1:23">
      <c r="A1388" s="17" t="str">
        <f>IF(B1388="","",VLOOKUP(B1388,data!C:D,2,0))</f>
        <v/>
      </c>
      <c r="B1388" s="4"/>
      <c r="C1388" s="28"/>
      <c r="D1388" s="3" t="str">
        <f t="shared" si="274"/>
        <v/>
      </c>
      <c r="E1388" s="3" t="str">
        <f t="shared" si="275"/>
        <v/>
      </c>
      <c r="F1388" s="3" t="str">
        <f t="shared" si="276"/>
        <v/>
      </c>
      <c r="G1388" s="3" t="str">
        <f t="shared" si="277"/>
        <v/>
      </c>
      <c r="H1388" s="29" t="str">
        <f t="shared" si="278"/>
        <v/>
      </c>
      <c r="I1388" s="3" t="str">
        <f t="shared" si="279"/>
        <v/>
      </c>
      <c r="J1388" s="3" t="str">
        <f t="shared" si="280"/>
        <v/>
      </c>
      <c r="K1388" s="3" t="str">
        <f t="shared" si="281"/>
        <v/>
      </c>
      <c r="L1388" s="29" t="str">
        <f t="shared" si="282"/>
        <v/>
      </c>
      <c r="N1388" s="20" t="str">
        <f>IF(M1388="","",VLOOKUP(M1388,data!E:F,2,0))</f>
        <v/>
      </c>
      <c r="O1388" s="35" t="str">
        <f t="shared" si="283"/>
        <v/>
      </c>
      <c r="P1388" s="5"/>
      <c r="Q1388" s="5"/>
      <c r="R1388" s="22" t="str">
        <f t="shared" si="284"/>
        <v/>
      </c>
      <c r="S1388" s="22" t="str">
        <f t="shared" si="285"/>
        <v/>
      </c>
      <c r="T1388" s="6"/>
      <c r="U1388" s="20" t="str">
        <f>IF(T1388="","",(VLOOKUP(T1388,data!G:H,2,0)))</f>
        <v/>
      </c>
      <c r="W1388" s="22" t="str">
        <f t="shared" si="286"/>
        <v/>
      </c>
    </row>
    <row r="1389" spans="1:23">
      <c r="A1389" s="17" t="str">
        <f>IF(B1389="","",VLOOKUP(B1389,data!C:D,2,0))</f>
        <v/>
      </c>
      <c r="B1389" s="4"/>
      <c r="C1389" s="28"/>
      <c r="D1389" s="3" t="str">
        <f t="shared" si="274"/>
        <v/>
      </c>
      <c r="E1389" s="3" t="str">
        <f t="shared" si="275"/>
        <v/>
      </c>
      <c r="F1389" s="3" t="str">
        <f t="shared" si="276"/>
        <v/>
      </c>
      <c r="G1389" s="3" t="str">
        <f t="shared" si="277"/>
        <v/>
      </c>
      <c r="H1389" s="29" t="str">
        <f t="shared" si="278"/>
        <v/>
      </c>
      <c r="I1389" s="3" t="str">
        <f t="shared" si="279"/>
        <v/>
      </c>
      <c r="J1389" s="3" t="str">
        <f t="shared" si="280"/>
        <v/>
      </c>
      <c r="K1389" s="3" t="str">
        <f t="shared" si="281"/>
        <v/>
      </c>
      <c r="L1389" s="29" t="str">
        <f t="shared" si="282"/>
        <v/>
      </c>
      <c r="N1389" s="20" t="str">
        <f>IF(M1389="","",VLOOKUP(M1389,data!E:F,2,0))</f>
        <v/>
      </c>
      <c r="O1389" s="35" t="str">
        <f t="shared" si="283"/>
        <v/>
      </c>
      <c r="P1389" s="5"/>
      <c r="Q1389" s="5"/>
      <c r="R1389" s="22" t="str">
        <f t="shared" si="284"/>
        <v/>
      </c>
      <c r="S1389" s="22" t="str">
        <f t="shared" si="285"/>
        <v/>
      </c>
      <c r="T1389" s="6"/>
      <c r="U1389" s="20" t="str">
        <f>IF(T1389="","",(VLOOKUP(T1389,data!G:H,2,0)))</f>
        <v/>
      </c>
      <c r="W1389" s="22" t="str">
        <f t="shared" si="286"/>
        <v/>
      </c>
    </row>
    <row r="1390" spans="1:23">
      <c r="A1390" s="17" t="str">
        <f>IF(B1390="","",VLOOKUP(B1390,data!C:D,2,0))</f>
        <v/>
      </c>
      <c r="B1390" s="4"/>
      <c r="C1390" s="28"/>
      <c r="D1390" s="3" t="str">
        <f t="shared" si="274"/>
        <v/>
      </c>
      <c r="E1390" s="3" t="str">
        <f t="shared" si="275"/>
        <v/>
      </c>
      <c r="F1390" s="3" t="str">
        <f t="shared" si="276"/>
        <v/>
      </c>
      <c r="G1390" s="3" t="str">
        <f t="shared" si="277"/>
        <v/>
      </c>
      <c r="H1390" s="29" t="str">
        <f t="shared" si="278"/>
        <v/>
      </c>
      <c r="I1390" s="3" t="str">
        <f t="shared" si="279"/>
        <v/>
      </c>
      <c r="J1390" s="3" t="str">
        <f t="shared" si="280"/>
        <v/>
      </c>
      <c r="K1390" s="3" t="str">
        <f t="shared" si="281"/>
        <v/>
      </c>
      <c r="L1390" s="29" t="str">
        <f t="shared" si="282"/>
        <v/>
      </c>
      <c r="N1390" s="20" t="str">
        <f>IF(M1390="","",VLOOKUP(M1390,data!E:F,2,0))</f>
        <v/>
      </c>
      <c r="O1390" s="35" t="str">
        <f t="shared" si="283"/>
        <v/>
      </c>
      <c r="P1390" s="5"/>
      <c r="Q1390" s="5"/>
      <c r="R1390" s="22" t="str">
        <f t="shared" si="284"/>
        <v/>
      </c>
      <c r="S1390" s="22" t="str">
        <f t="shared" si="285"/>
        <v/>
      </c>
      <c r="T1390" s="6"/>
      <c r="U1390" s="20" t="str">
        <f>IF(T1390="","",(VLOOKUP(T1390,data!G:H,2,0)))</f>
        <v/>
      </c>
      <c r="W1390" s="22" t="str">
        <f t="shared" si="286"/>
        <v/>
      </c>
    </row>
    <row r="1391" spans="1:23">
      <c r="A1391" s="17" t="str">
        <f>IF(B1391="","",VLOOKUP(B1391,data!C:D,2,0))</f>
        <v/>
      </c>
      <c r="B1391" s="4"/>
      <c r="C1391" s="28"/>
      <c r="D1391" s="3" t="str">
        <f t="shared" si="274"/>
        <v/>
      </c>
      <c r="E1391" s="3" t="str">
        <f t="shared" si="275"/>
        <v/>
      </c>
      <c r="F1391" s="3" t="str">
        <f t="shared" si="276"/>
        <v/>
      </c>
      <c r="G1391" s="3" t="str">
        <f t="shared" si="277"/>
        <v/>
      </c>
      <c r="H1391" s="29" t="str">
        <f t="shared" si="278"/>
        <v/>
      </c>
      <c r="I1391" s="3" t="str">
        <f t="shared" si="279"/>
        <v/>
      </c>
      <c r="J1391" s="3" t="str">
        <f t="shared" si="280"/>
        <v/>
      </c>
      <c r="K1391" s="3" t="str">
        <f t="shared" si="281"/>
        <v/>
      </c>
      <c r="L1391" s="29" t="str">
        <f t="shared" si="282"/>
        <v/>
      </c>
      <c r="N1391" s="20" t="str">
        <f>IF(M1391="","",VLOOKUP(M1391,data!E:F,2,0))</f>
        <v/>
      </c>
      <c r="O1391" s="35" t="str">
        <f t="shared" si="283"/>
        <v/>
      </c>
      <c r="P1391" s="5"/>
      <c r="Q1391" s="5"/>
      <c r="R1391" s="22" t="str">
        <f t="shared" si="284"/>
        <v/>
      </c>
      <c r="S1391" s="22" t="str">
        <f t="shared" si="285"/>
        <v/>
      </c>
      <c r="T1391" s="6"/>
      <c r="U1391" s="20" t="str">
        <f>IF(T1391="","",(VLOOKUP(T1391,data!G:H,2,0)))</f>
        <v/>
      </c>
      <c r="W1391" s="22" t="str">
        <f t="shared" si="286"/>
        <v/>
      </c>
    </row>
    <row r="1392" spans="1:23">
      <c r="A1392" s="17" t="str">
        <f>IF(B1392="","",VLOOKUP(B1392,data!C:D,2,0))</f>
        <v/>
      </c>
      <c r="B1392" s="4"/>
      <c r="C1392" s="28"/>
      <c r="D1392" s="3" t="str">
        <f t="shared" si="274"/>
        <v/>
      </c>
      <c r="E1392" s="3" t="str">
        <f t="shared" si="275"/>
        <v/>
      </c>
      <c r="F1392" s="3" t="str">
        <f t="shared" si="276"/>
        <v/>
      </c>
      <c r="G1392" s="3" t="str">
        <f t="shared" si="277"/>
        <v/>
      </c>
      <c r="H1392" s="29" t="str">
        <f t="shared" si="278"/>
        <v/>
      </c>
      <c r="I1392" s="3" t="str">
        <f t="shared" si="279"/>
        <v/>
      </c>
      <c r="J1392" s="3" t="str">
        <f t="shared" si="280"/>
        <v/>
      </c>
      <c r="K1392" s="3" t="str">
        <f t="shared" si="281"/>
        <v/>
      </c>
      <c r="L1392" s="29" t="str">
        <f t="shared" si="282"/>
        <v/>
      </c>
      <c r="N1392" s="20" t="str">
        <f>IF(M1392="","",VLOOKUP(M1392,data!E:F,2,0))</f>
        <v/>
      </c>
      <c r="O1392" s="35" t="str">
        <f t="shared" si="283"/>
        <v/>
      </c>
      <c r="P1392" s="5"/>
      <c r="Q1392" s="5"/>
      <c r="R1392" s="22" t="str">
        <f t="shared" si="284"/>
        <v/>
      </c>
      <c r="S1392" s="22" t="str">
        <f t="shared" si="285"/>
        <v/>
      </c>
      <c r="T1392" s="6"/>
      <c r="U1392" s="20" t="str">
        <f>IF(T1392="","",(VLOOKUP(T1392,data!G:H,2,0)))</f>
        <v/>
      </c>
      <c r="W1392" s="22" t="str">
        <f t="shared" si="286"/>
        <v/>
      </c>
    </row>
    <row r="1393" spans="1:23">
      <c r="A1393" s="17" t="str">
        <f>IF(B1393="","",VLOOKUP(B1393,data!C:D,2,0))</f>
        <v/>
      </c>
      <c r="B1393" s="4"/>
      <c r="C1393" s="28"/>
      <c r="D1393" s="3" t="str">
        <f t="shared" si="274"/>
        <v/>
      </c>
      <c r="E1393" s="3" t="str">
        <f t="shared" si="275"/>
        <v/>
      </c>
      <c r="F1393" s="3" t="str">
        <f t="shared" si="276"/>
        <v/>
      </c>
      <c r="G1393" s="3" t="str">
        <f t="shared" si="277"/>
        <v/>
      </c>
      <c r="H1393" s="29" t="str">
        <f t="shared" si="278"/>
        <v/>
      </c>
      <c r="I1393" s="3" t="str">
        <f t="shared" si="279"/>
        <v/>
      </c>
      <c r="J1393" s="3" t="str">
        <f t="shared" si="280"/>
        <v/>
      </c>
      <c r="K1393" s="3" t="str">
        <f t="shared" si="281"/>
        <v/>
      </c>
      <c r="L1393" s="29" t="str">
        <f t="shared" si="282"/>
        <v/>
      </c>
      <c r="N1393" s="20" t="str">
        <f>IF(M1393="","",VLOOKUP(M1393,data!E:F,2,0))</f>
        <v/>
      </c>
      <c r="O1393" s="35" t="str">
        <f t="shared" si="283"/>
        <v/>
      </c>
      <c r="P1393" s="5"/>
      <c r="Q1393" s="5"/>
      <c r="R1393" s="22" t="str">
        <f t="shared" si="284"/>
        <v/>
      </c>
      <c r="S1393" s="22" t="str">
        <f t="shared" si="285"/>
        <v/>
      </c>
      <c r="T1393" s="6"/>
      <c r="U1393" s="20" t="str">
        <f>IF(T1393="","",(VLOOKUP(T1393,data!G:H,2,0)))</f>
        <v/>
      </c>
      <c r="W1393" s="22" t="str">
        <f t="shared" si="286"/>
        <v/>
      </c>
    </row>
    <row r="1394" spans="1:23">
      <c r="A1394" s="17" t="str">
        <f>IF(B1394="","",VLOOKUP(B1394,data!C:D,2,0))</f>
        <v/>
      </c>
      <c r="B1394" s="4"/>
      <c r="C1394" s="28"/>
      <c r="D1394" s="3" t="str">
        <f t="shared" si="274"/>
        <v/>
      </c>
      <c r="E1394" s="3" t="str">
        <f t="shared" si="275"/>
        <v/>
      </c>
      <c r="F1394" s="3" t="str">
        <f t="shared" si="276"/>
        <v/>
      </c>
      <c r="G1394" s="3" t="str">
        <f t="shared" si="277"/>
        <v/>
      </c>
      <c r="H1394" s="29" t="str">
        <f t="shared" si="278"/>
        <v/>
      </c>
      <c r="I1394" s="3" t="str">
        <f t="shared" si="279"/>
        <v/>
      </c>
      <c r="J1394" s="3" t="str">
        <f t="shared" si="280"/>
        <v/>
      </c>
      <c r="K1394" s="3" t="str">
        <f t="shared" si="281"/>
        <v/>
      </c>
      <c r="L1394" s="29" t="str">
        <f t="shared" si="282"/>
        <v/>
      </c>
      <c r="N1394" s="20" t="str">
        <f>IF(M1394="","",VLOOKUP(M1394,data!E:F,2,0))</f>
        <v/>
      </c>
      <c r="O1394" s="35" t="str">
        <f t="shared" si="283"/>
        <v/>
      </c>
      <c r="P1394" s="5"/>
      <c r="Q1394" s="5"/>
      <c r="R1394" s="22" t="str">
        <f t="shared" si="284"/>
        <v/>
      </c>
      <c r="S1394" s="22" t="str">
        <f t="shared" si="285"/>
        <v/>
      </c>
      <c r="T1394" s="6"/>
      <c r="U1394" s="20" t="str">
        <f>IF(T1394="","",(VLOOKUP(T1394,data!G:H,2,0)))</f>
        <v/>
      </c>
      <c r="W1394" s="22" t="str">
        <f t="shared" si="286"/>
        <v/>
      </c>
    </row>
    <row r="1395" spans="1:23">
      <c r="A1395" s="17" t="str">
        <f>IF(B1395="","",VLOOKUP(B1395,data!C:D,2,0))</f>
        <v/>
      </c>
      <c r="B1395" s="4"/>
      <c r="C1395" s="28"/>
      <c r="D1395" s="3" t="str">
        <f t="shared" si="274"/>
        <v/>
      </c>
      <c r="E1395" s="3" t="str">
        <f t="shared" si="275"/>
        <v/>
      </c>
      <c r="F1395" s="3" t="str">
        <f t="shared" si="276"/>
        <v/>
      </c>
      <c r="G1395" s="3" t="str">
        <f t="shared" si="277"/>
        <v/>
      </c>
      <c r="H1395" s="29" t="str">
        <f t="shared" si="278"/>
        <v/>
      </c>
      <c r="I1395" s="3" t="str">
        <f t="shared" si="279"/>
        <v/>
      </c>
      <c r="J1395" s="3" t="str">
        <f t="shared" si="280"/>
        <v/>
      </c>
      <c r="K1395" s="3" t="str">
        <f t="shared" si="281"/>
        <v/>
      </c>
      <c r="L1395" s="29" t="str">
        <f t="shared" si="282"/>
        <v/>
      </c>
      <c r="N1395" s="20" t="str">
        <f>IF(M1395="","",VLOOKUP(M1395,data!E:F,2,0))</f>
        <v/>
      </c>
      <c r="O1395" s="35" t="str">
        <f t="shared" si="283"/>
        <v/>
      </c>
      <c r="P1395" s="5"/>
      <c r="Q1395" s="5"/>
      <c r="R1395" s="22" t="str">
        <f t="shared" si="284"/>
        <v/>
      </c>
      <c r="S1395" s="22" t="str">
        <f t="shared" si="285"/>
        <v/>
      </c>
      <c r="T1395" s="6"/>
      <c r="U1395" s="20" t="str">
        <f>IF(T1395="","",(VLOOKUP(T1395,data!G:H,2,0)))</f>
        <v/>
      </c>
      <c r="W1395" s="22" t="str">
        <f t="shared" si="286"/>
        <v/>
      </c>
    </row>
    <row r="1396" spans="1:23">
      <c r="A1396" s="17" t="str">
        <f>IF(B1396="","",VLOOKUP(B1396,data!C:D,2,0))</f>
        <v/>
      </c>
      <c r="B1396" s="4"/>
      <c r="C1396" s="28"/>
      <c r="D1396" s="3" t="str">
        <f t="shared" si="274"/>
        <v/>
      </c>
      <c r="E1396" s="3" t="str">
        <f t="shared" si="275"/>
        <v/>
      </c>
      <c r="F1396" s="3" t="str">
        <f t="shared" si="276"/>
        <v/>
      </c>
      <c r="G1396" s="3" t="str">
        <f t="shared" si="277"/>
        <v/>
      </c>
      <c r="H1396" s="29" t="str">
        <f t="shared" si="278"/>
        <v/>
      </c>
      <c r="I1396" s="3" t="str">
        <f t="shared" si="279"/>
        <v/>
      </c>
      <c r="J1396" s="3" t="str">
        <f t="shared" si="280"/>
        <v/>
      </c>
      <c r="K1396" s="3" t="str">
        <f t="shared" si="281"/>
        <v/>
      </c>
      <c r="L1396" s="29" t="str">
        <f t="shared" si="282"/>
        <v/>
      </c>
      <c r="N1396" s="20" t="str">
        <f>IF(M1396="","",VLOOKUP(M1396,data!E:F,2,0))</f>
        <v/>
      </c>
      <c r="O1396" s="35" t="str">
        <f t="shared" si="283"/>
        <v/>
      </c>
      <c r="P1396" s="5"/>
      <c r="Q1396" s="5"/>
      <c r="R1396" s="22" t="str">
        <f t="shared" si="284"/>
        <v/>
      </c>
      <c r="S1396" s="22" t="str">
        <f t="shared" si="285"/>
        <v/>
      </c>
      <c r="T1396" s="6"/>
      <c r="U1396" s="20" t="str">
        <f>IF(T1396="","",(VLOOKUP(T1396,data!G:H,2,0)))</f>
        <v/>
      </c>
      <c r="W1396" s="22" t="str">
        <f t="shared" si="286"/>
        <v/>
      </c>
    </row>
    <row r="1397" spans="1:23">
      <c r="A1397" s="17" t="str">
        <f>IF(B1397="","",VLOOKUP(B1397,data!C:D,2,0))</f>
        <v/>
      </c>
      <c r="B1397" s="4"/>
      <c r="C1397" s="28"/>
      <c r="D1397" s="3" t="str">
        <f t="shared" si="274"/>
        <v/>
      </c>
      <c r="E1397" s="3" t="str">
        <f t="shared" si="275"/>
        <v/>
      </c>
      <c r="F1397" s="3" t="str">
        <f t="shared" si="276"/>
        <v/>
      </c>
      <c r="G1397" s="3" t="str">
        <f t="shared" si="277"/>
        <v/>
      </c>
      <c r="H1397" s="29" t="str">
        <f t="shared" si="278"/>
        <v/>
      </c>
      <c r="I1397" s="3" t="str">
        <f t="shared" si="279"/>
        <v/>
      </c>
      <c r="J1397" s="3" t="str">
        <f t="shared" si="280"/>
        <v/>
      </c>
      <c r="K1397" s="3" t="str">
        <f t="shared" si="281"/>
        <v/>
      </c>
      <c r="L1397" s="29" t="str">
        <f t="shared" si="282"/>
        <v/>
      </c>
      <c r="N1397" s="20" t="str">
        <f>IF(M1397="","",VLOOKUP(M1397,data!E:F,2,0))</f>
        <v/>
      </c>
      <c r="O1397" s="35" t="str">
        <f t="shared" si="283"/>
        <v/>
      </c>
      <c r="P1397" s="5"/>
      <c r="Q1397" s="5"/>
      <c r="R1397" s="22" t="str">
        <f t="shared" si="284"/>
        <v/>
      </c>
      <c r="S1397" s="22" t="str">
        <f t="shared" si="285"/>
        <v/>
      </c>
      <c r="T1397" s="6"/>
      <c r="U1397" s="20" t="str">
        <f>IF(T1397="","",(VLOOKUP(T1397,data!G:H,2,0)))</f>
        <v/>
      </c>
      <c r="W1397" s="22" t="str">
        <f t="shared" si="286"/>
        <v/>
      </c>
    </row>
    <row r="1398" spans="1:23">
      <c r="A1398" s="17" t="str">
        <f>IF(B1398="","",VLOOKUP(B1398,data!C:D,2,0))</f>
        <v/>
      </c>
      <c r="B1398" s="4"/>
      <c r="C1398" s="28"/>
      <c r="D1398" s="3" t="str">
        <f t="shared" si="274"/>
        <v/>
      </c>
      <c r="E1398" s="3" t="str">
        <f t="shared" si="275"/>
        <v/>
      </c>
      <c r="F1398" s="3" t="str">
        <f t="shared" si="276"/>
        <v/>
      </c>
      <c r="G1398" s="3" t="str">
        <f t="shared" si="277"/>
        <v/>
      </c>
      <c r="H1398" s="29" t="str">
        <f t="shared" si="278"/>
        <v/>
      </c>
      <c r="I1398" s="3" t="str">
        <f t="shared" si="279"/>
        <v/>
      </c>
      <c r="J1398" s="3" t="str">
        <f t="shared" si="280"/>
        <v/>
      </c>
      <c r="K1398" s="3" t="str">
        <f t="shared" si="281"/>
        <v/>
      </c>
      <c r="L1398" s="29" t="str">
        <f t="shared" si="282"/>
        <v/>
      </c>
      <c r="N1398" s="20" t="str">
        <f>IF(M1398="","",VLOOKUP(M1398,data!E:F,2,0))</f>
        <v/>
      </c>
      <c r="O1398" s="35" t="str">
        <f t="shared" si="283"/>
        <v/>
      </c>
      <c r="P1398" s="5"/>
      <c r="Q1398" s="5"/>
      <c r="R1398" s="22" t="str">
        <f t="shared" si="284"/>
        <v/>
      </c>
      <c r="S1398" s="22" t="str">
        <f t="shared" si="285"/>
        <v/>
      </c>
      <c r="T1398" s="6"/>
      <c r="U1398" s="20" t="str">
        <f>IF(T1398="","",(VLOOKUP(T1398,data!G:H,2,0)))</f>
        <v/>
      </c>
      <c r="W1398" s="22" t="str">
        <f t="shared" si="286"/>
        <v/>
      </c>
    </row>
    <row r="1399" spans="1:23">
      <c r="A1399" s="17" t="str">
        <f>IF(B1399="","",VLOOKUP(B1399,data!C:D,2,0))</f>
        <v/>
      </c>
      <c r="B1399" s="4"/>
      <c r="C1399" s="28"/>
      <c r="D1399" s="3" t="str">
        <f t="shared" si="274"/>
        <v/>
      </c>
      <c r="E1399" s="3" t="str">
        <f t="shared" si="275"/>
        <v/>
      </c>
      <c r="F1399" s="3" t="str">
        <f t="shared" si="276"/>
        <v/>
      </c>
      <c r="G1399" s="3" t="str">
        <f t="shared" si="277"/>
        <v/>
      </c>
      <c r="H1399" s="29" t="str">
        <f t="shared" si="278"/>
        <v/>
      </c>
      <c r="I1399" s="3" t="str">
        <f t="shared" si="279"/>
        <v/>
      </c>
      <c r="J1399" s="3" t="str">
        <f t="shared" si="280"/>
        <v/>
      </c>
      <c r="K1399" s="3" t="str">
        <f t="shared" si="281"/>
        <v/>
      </c>
      <c r="L1399" s="29" t="str">
        <f t="shared" si="282"/>
        <v/>
      </c>
      <c r="N1399" s="20" t="str">
        <f>IF(M1399="","",VLOOKUP(M1399,data!E:F,2,0))</f>
        <v/>
      </c>
      <c r="O1399" s="35" t="str">
        <f t="shared" si="283"/>
        <v/>
      </c>
      <c r="P1399" s="5"/>
      <c r="Q1399" s="5"/>
      <c r="R1399" s="22" t="str">
        <f t="shared" si="284"/>
        <v/>
      </c>
      <c r="S1399" s="22" t="str">
        <f t="shared" si="285"/>
        <v/>
      </c>
      <c r="T1399" s="6"/>
      <c r="U1399" s="20" t="str">
        <f>IF(T1399="","",(VLOOKUP(T1399,data!G:H,2,0)))</f>
        <v/>
      </c>
      <c r="W1399" s="22" t="str">
        <f t="shared" si="286"/>
        <v/>
      </c>
    </row>
    <row r="1400" spans="1:23">
      <c r="A1400" s="17" t="str">
        <f>IF(B1400="","",VLOOKUP(B1400,data!C:D,2,0))</f>
        <v/>
      </c>
      <c r="B1400" s="4"/>
      <c r="C1400" s="28"/>
      <c r="D1400" s="3" t="str">
        <f t="shared" si="274"/>
        <v/>
      </c>
      <c r="E1400" s="3" t="str">
        <f t="shared" si="275"/>
        <v/>
      </c>
      <c r="F1400" s="3" t="str">
        <f t="shared" si="276"/>
        <v/>
      </c>
      <c r="G1400" s="3" t="str">
        <f t="shared" si="277"/>
        <v/>
      </c>
      <c r="H1400" s="29" t="str">
        <f t="shared" si="278"/>
        <v/>
      </c>
      <c r="I1400" s="3" t="str">
        <f t="shared" si="279"/>
        <v/>
      </c>
      <c r="J1400" s="3" t="str">
        <f t="shared" si="280"/>
        <v/>
      </c>
      <c r="K1400" s="3" t="str">
        <f t="shared" si="281"/>
        <v/>
      </c>
      <c r="L1400" s="29" t="str">
        <f t="shared" si="282"/>
        <v/>
      </c>
      <c r="N1400" s="20" t="str">
        <f>IF(M1400="","",VLOOKUP(M1400,data!E:F,2,0))</f>
        <v/>
      </c>
      <c r="O1400" s="35" t="str">
        <f t="shared" si="283"/>
        <v/>
      </c>
      <c r="P1400" s="5"/>
      <c r="Q1400" s="5"/>
      <c r="R1400" s="22" t="str">
        <f t="shared" si="284"/>
        <v/>
      </c>
      <c r="S1400" s="22" t="str">
        <f t="shared" si="285"/>
        <v/>
      </c>
      <c r="T1400" s="6"/>
      <c r="U1400" s="20" t="str">
        <f>IF(T1400="","",(VLOOKUP(T1400,data!G:H,2,0)))</f>
        <v/>
      </c>
      <c r="W1400" s="22" t="str">
        <f t="shared" si="286"/>
        <v/>
      </c>
    </row>
    <row r="1401" spans="1:23">
      <c r="A1401" s="17" t="str">
        <f>IF(B1401="","",VLOOKUP(B1401,data!C:D,2,0))</f>
        <v/>
      </c>
      <c r="B1401" s="4"/>
      <c r="C1401" s="28"/>
      <c r="D1401" s="3" t="str">
        <f t="shared" si="274"/>
        <v/>
      </c>
      <c r="E1401" s="3" t="str">
        <f t="shared" si="275"/>
        <v/>
      </c>
      <c r="F1401" s="3" t="str">
        <f t="shared" si="276"/>
        <v/>
      </c>
      <c r="G1401" s="3" t="str">
        <f t="shared" si="277"/>
        <v/>
      </c>
      <c r="H1401" s="29" t="str">
        <f t="shared" si="278"/>
        <v/>
      </c>
      <c r="I1401" s="3" t="str">
        <f t="shared" si="279"/>
        <v/>
      </c>
      <c r="J1401" s="3" t="str">
        <f t="shared" si="280"/>
        <v/>
      </c>
      <c r="K1401" s="3" t="str">
        <f t="shared" si="281"/>
        <v/>
      </c>
      <c r="L1401" s="29" t="str">
        <f t="shared" si="282"/>
        <v/>
      </c>
      <c r="N1401" s="20" t="str">
        <f>IF(M1401="","",VLOOKUP(M1401,data!E:F,2,0))</f>
        <v/>
      </c>
      <c r="O1401" s="35" t="str">
        <f t="shared" si="283"/>
        <v/>
      </c>
      <c r="P1401" s="5"/>
      <c r="Q1401" s="5"/>
      <c r="R1401" s="22" t="str">
        <f t="shared" si="284"/>
        <v/>
      </c>
      <c r="S1401" s="22" t="str">
        <f t="shared" si="285"/>
        <v/>
      </c>
      <c r="T1401" s="6"/>
      <c r="U1401" s="20" t="str">
        <f>IF(T1401="","",(VLOOKUP(T1401,data!G:H,2,0)))</f>
        <v/>
      </c>
      <c r="W1401" s="22" t="str">
        <f t="shared" si="286"/>
        <v/>
      </c>
    </row>
    <row r="1402" spans="1:23">
      <c r="A1402" s="17" t="str">
        <f>IF(B1402="","",VLOOKUP(B1402,data!C:D,2,0))</f>
        <v/>
      </c>
      <c r="B1402" s="4"/>
      <c r="C1402" s="28"/>
      <c r="D1402" s="3" t="str">
        <f t="shared" si="274"/>
        <v/>
      </c>
      <c r="E1402" s="3" t="str">
        <f t="shared" si="275"/>
        <v/>
      </c>
      <c r="F1402" s="3" t="str">
        <f t="shared" si="276"/>
        <v/>
      </c>
      <c r="G1402" s="3" t="str">
        <f t="shared" si="277"/>
        <v/>
      </c>
      <c r="H1402" s="29" t="str">
        <f t="shared" si="278"/>
        <v/>
      </c>
      <c r="I1402" s="3" t="str">
        <f t="shared" si="279"/>
        <v/>
      </c>
      <c r="J1402" s="3" t="str">
        <f t="shared" si="280"/>
        <v/>
      </c>
      <c r="K1402" s="3" t="str">
        <f t="shared" si="281"/>
        <v/>
      </c>
      <c r="L1402" s="29" t="str">
        <f t="shared" si="282"/>
        <v/>
      </c>
      <c r="N1402" s="20" t="str">
        <f>IF(M1402="","",VLOOKUP(M1402,data!E:F,2,0))</f>
        <v/>
      </c>
      <c r="O1402" s="35" t="str">
        <f t="shared" si="283"/>
        <v/>
      </c>
      <c r="P1402" s="5"/>
      <c r="Q1402" s="5"/>
      <c r="R1402" s="22" t="str">
        <f t="shared" si="284"/>
        <v/>
      </c>
      <c r="S1402" s="22" t="str">
        <f t="shared" si="285"/>
        <v/>
      </c>
      <c r="T1402" s="6"/>
      <c r="U1402" s="20" t="str">
        <f>IF(T1402="","",(VLOOKUP(T1402,data!G:H,2,0)))</f>
        <v/>
      </c>
      <c r="W1402" s="22" t="str">
        <f t="shared" si="286"/>
        <v/>
      </c>
    </row>
    <row r="1403" spans="1:23">
      <c r="A1403" s="17" t="str">
        <f>IF(B1403="","",VLOOKUP(B1403,data!C:D,2,0))</f>
        <v/>
      </c>
      <c r="B1403" s="4"/>
      <c r="C1403" s="28"/>
      <c r="D1403" s="3" t="str">
        <f t="shared" si="274"/>
        <v/>
      </c>
      <c r="E1403" s="3" t="str">
        <f t="shared" si="275"/>
        <v/>
      </c>
      <c r="F1403" s="3" t="str">
        <f t="shared" si="276"/>
        <v/>
      </c>
      <c r="G1403" s="3" t="str">
        <f t="shared" si="277"/>
        <v/>
      </c>
      <c r="H1403" s="29" t="str">
        <f t="shared" si="278"/>
        <v/>
      </c>
      <c r="I1403" s="3" t="str">
        <f t="shared" si="279"/>
        <v/>
      </c>
      <c r="J1403" s="3" t="str">
        <f t="shared" si="280"/>
        <v/>
      </c>
      <c r="K1403" s="3" t="str">
        <f t="shared" si="281"/>
        <v/>
      </c>
      <c r="L1403" s="29" t="str">
        <f t="shared" si="282"/>
        <v/>
      </c>
      <c r="N1403" s="20" t="str">
        <f>IF(M1403="","",VLOOKUP(M1403,data!E:F,2,0))</f>
        <v/>
      </c>
      <c r="O1403" s="35" t="str">
        <f t="shared" si="283"/>
        <v/>
      </c>
      <c r="P1403" s="5"/>
      <c r="Q1403" s="5"/>
      <c r="R1403" s="22" t="str">
        <f t="shared" si="284"/>
        <v/>
      </c>
      <c r="S1403" s="22" t="str">
        <f t="shared" si="285"/>
        <v/>
      </c>
      <c r="T1403" s="6"/>
      <c r="U1403" s="20" t="str">
        <f>IF(T1403="","",(VLOOKUP(T1403,data!G:H,2,0)))</f>
        <v/>
      </c>
      <c r="W1403" s="22" t="str">
        <f t="shared" si="286"/>
        <v/>
      </c>
    </row>
    <row r="1404" spans="1:23">
      <c r="A1404" s="17" t="str">
        <f>IF(B1404="","",VLOOKUP(B1404,data!C:D,2,0))</f>
        <v/>
      </c>
      <c r="B1404" s="4"/>
      <c r="C1404" s="28"/>
      <c r="D1404" s="3" t="str">
        <f t="shared" si="274"/>
        <v/>
      </c>
      <c r="E1404" s="3" t="str">
        <f t="shared" si="275"/>
        <v/>
      </c>
      <c r="F1404" s="3" t="str">
        <f t="shared" si="276"/>
        <v/>
      </c>
      <c r="G1404" s="3" t="str">
        <f t="shared" si="277"/>
        <v/>
      </c>
      <c r="H1404" s="29" t="str">
        <f t="shared" si="278"/>
        <v/>
      </c>
      <c r="I1404" s="3" t="str">
        <f t="shared" si="279"/>
        <v/>
      </c>
      <c r="J1404" s="3" t="str">
        <f t="shared" si="280"/>
        <v/>
      </c>
      <c r="K1404" s="3" t="str">
        <f t="shared" si="281"/>
        <v/>
      </c>
      <c r="L1404" s="29" t="str">
        <f t="shared" si="282"/>
        <v/>
      </c>
      <c r="N1404" s="20" t="str">
        <f>IF(M1404="","",VLOOKUP(M1404,data!E:F,2,0))</f>
        <v/>
      </c>
      <c r="O1404" s="35" t="str">
        <f t="shared" si="283"/>
        <v/>
      </c>
      <c r="P1404" s="5"/>
      <c r="Q1404" s="5"/>
      <c r="R1404" s="22" t="str">
        <f t="shared" si="284"/>
        <v/>
      </c>
      <c r="S1404" s="22" t="str">
        <f t="shared" si="285"/>
        <v/>
      </c>
      <c r="T1404" s="6"/>
      <c r="U1404" s="20" t="str">
        <f>IF(T1404="","",(VLOOKUP(T1404,data!G:H,2,0)))</f>
        <v/>
      </c>
      <c r="W1404" s="22" t="str">
        <f t="shared" si="286"/>
        <v/>
      </c>
    </row>
    <row r="1405" spans="1:23">
      <c r="A1405" s="17" t="str">
        <f>IF(B1405="","",VLOOKUP(B1405,data!C:D,2,0))</f>
        <v/>
      </c>
      <c r="B1405" s="4"/>
      <c r="C1405" s="28"/>
      <c r="D1405" s="3" t="str">
        <f t="shared" si="274"/>
        <v/>
      </c>
      <c r="E1405" s="3" t="str">
        <f t="shared" si="275"/>
        <v/>
      </c>
      <c r="F1405" s="3" t="str">
        <f t="shared" si="276"/>
        <v/>
      </c>
      <c r="G1405" s="3" t="str">
        <f t="shared" si="277"/>
        <v/>
      </c>
      <c r="H1405" s="29" t="str">
        <f t="shared" si="278"/>
        <v/>
      </c>
      <c r="I1405" s="3" t="str">
        <f t="shared" si="279"/>
        <v/>
      </c>
      <c r="J1405" s="3" t="str">
        <f t="shared" si="280"/>
        <v/>
      </c>
      <c r="K1405" s="3" t="str">
        <f t="shared" si="281"/>
        <v/>
      </c>
      <c r="L1405" s="29" t="str">
        <f t="shared" si="282"/>
        <v/>
      </c>
      <c r="N1405" s="20" t="str">
        <f>IF(M1405="","",VLOOKUP(M1405,data!E:F,2,0))</f>
        <v/>
      </c>
      <c r="O1405" s="35" t="str">
        <f t="shared" si="283"/>
        <v/>
      </c>
      <c r="P1405" s="5"/>
      <c r="Q1405" s="5"/>
      <c r="R1405" s="22" t="str">
        <f t="shared" si="284"/>
        <v/>
      </c>
      <c r="S1405" s="22" t="str">
        <f t="shared" si="285"/>
        <v/>
      </c>
      <c r="T1405" s="6"/>
      <c r="U1405" s="20" t="str">
        <f>IF(T1405="","",(VLOOKUP(T1405,data!G:H,2,0)))</f>
        <v/>
      </c>
      <c r="W1405" s="22" t="str">
        <f t="shared" si="286"/>
        <v/>
      </c>
    </row>
    <row r="1406" spans="1:23">
      <c r="A1406" s="17" t="str">
        <f>IF(B1406="","",VLOOKUP(B1406,data!C:D,2,0))</f>
        <v/>
      </c>
      <c r="B1406" s="4"/>
      <c r="C1406" s="28"/>
      <c r="D1406" s="3" t="str">
        <f t="shared" si="274"/>
        <v/>
      </c>
      <c r="E1406" s="3" t="str">
        <f t="shared" si="275"/>
        <v/>
      </c>
      <c r="F1406" s="3" t="str">
        <f t="shared" si="276"/>
        <v/>
      </c>
      <c r="G1406" s="3" t="str">
        <f t="shared" si="277"/>
        <v/>
      </c>
      <c r="H1406" s="29" t="str">
        <f t="shared" si="278"/>
        <v/>
      </c>
      <c r="I1406" s="3" t="str">
        <f t="shared" si="279"/>
        <v/>
      </c>
      <c r="J1406" s="3" t="str">
        <f t="shared" si="280"/>
        <v/>
      </c>
      <c r="K1406" s="3" t="str">
        <f t="shared" si="281"/>
        <v/>
      </c>
      <c r="L1406" s="29" t="str">
        <f t="shared" si="282"/>
        <v/>
      </c>
      <c r="N1406" s="20" t="str">
        <f>IF(M1406="","",VLOOKUP(M1406,data!E:F,2,0))</f>
        <v/>
      </c>
      <c r="O1406" s="35" t="str">
        <f t="shared" si="283"/>
        <v/>
      </c>
      <c r="P1406" s="5"/>
      <c r="Q1406" s="5"/>
      <c r="R1406" s="22" t="str">
        <f t="shared" si="284"/>
        <v/>
      </c>
      <c r="S1406" s="22" t="str">
        <f t="shared" si="285"/>
        <v/>
      </c>
      <c r="T1406" s="6"/>
      <c r="U1406" s="20" t="str">
        <f>IF(T1406="","",(VLOOKUP(T1406,data!G:H,2,0)))</f>
        <v/>
      </c>
      <c r="W1406" s="22" t="str">
        <f t="shared" si="286"/>
        <v/>
      </c>
    </row>
    <row r="1407" spans="1:23">
      <c r="A1407" s="17" t="str">
        <f>IF(B1407="","",VLOOKUP(B1407,data!C:D,2,0))</f>
        <v/>
      </c>
      <c r="B1407" s="4"/>
      <c r="C1407" s="28"/>
      <c r="D1407" s="3" t="str">
        <f t="shared" si="274"/>
        <v/>
      </c>
      <c r="E1407" s="3" t="str">
        <f t="shared" si="275"/>
        <v/>
      </c>
      <c r="F1407" s="3" t="str">
        <f t="shared" si="276"/>
        <v/>
      </c>
      <c r="G1407" s="3" t="str">
        <f t="shared" si="277"/>
        <v/>
      </c>
      <c r="H1407" s="29" t="str">
        <f t="shared" si="278"/>
        <v/>
      </c>
      <c r="I1407" s="3" t="str">
        <f t="shared" si="279"/>
        <v/>
      </c>
      <c r="J1407" s="3" t="str">
        <f t="shared" si="280"/>
        <v/>
      </c>
      <c r="K1407" s="3" t="str">
        <f t="shared" si="281"/>
        <v/>
      </c>
      <c r="L1407" s="29" t="str">
        <f t="shared" si="282"/>
        <v/>
      </c>
      <c r="N1407" s="20" t="str">
        <f>IF(M1407="","",VLOOKUP(M1407,data!E:F,2,0))</f>
        <v/>
      </c>
      <c r="O1407" s="35" t="str">
        <f t="shared" si="283"/>
        <v/>
      </c>
      <c r="P1407" s="5"/>
      <c r="Q1407" s="5"/>
      <c r="R1407" s="22" t="str">
        <f t="shared" si="284"/>
        <v/>
      </c>
      <c r="S1407" s="22" t="str">
        <f t="shared" si="285"/>
        <v/>
      </c>
      <c r="T1407" s="6"/>
      <c r="U1407" s="20" t="str">
        <f>IF(T1407="","",(VLOOKUP(T1407,data!G:H,2,0)))</f>
        <v/>
      </c>
      <c r="W1407" s="22" t="str">
        <f t="shared" si="286"/>
        <v/>
      </c>
    </row>
    <row r="1408" spans="1:23">
      <c r="A1408" s="17" t="str">
        <f>IF(B1408="","",VLOOKUP(B1408,data!C:D,2,0))</f>
        <v/>
      </c>
      <c r="B1408" s="4"/>
      <c r="C1408" s="28"/>
      <c r="D1408" s="3" t="str">
        <f t="shared" si="274"/>
        <v/>
      </c>
      <c r="E1408" s="3" t="str">
        <f t="shared" si="275"/>
        <v/>
      </c>
      <c r="F1408" s="3" t="str">
        <f t="shared" si="276"/>
        <v/>
      </c>
      <c r="G1408" s="3" t="str">
        <f t="shared" si="277"/>
        <v/>
      </c>
      <c r="H1408" s="29" t="str">
        <f t="shared" si="278"/>
        <v/>
      </c>
      <c r="I1408" s="3" t="str">
        <f t="shared" si="279"/>
        <v/>
      </c>
      <c r="J1408" s="3" t="str">
        <f t="shared" si="280"/>
        <v/>
      </c>
      <c r="K1408" s="3" t="str">
        <f t="shared" si="281"/>
        <v/>
      </c>
      <c r="L1408" s="29" t="str">
        <f t="shared" si="282"/>
        <v/>
      </c>
      <c r="N1408" s="20" t="str">
        <f>IF(M1408="","",VLOOKUP(M1408,data!E:F,2,0))</f>
        <v/>
      </c>
      <c r="O1408" s="35" t="str">
        <f t="shared" si="283"/>
        <v/>
      </c>
      <c r="P1408" s="5"/>
      <c r="Q1408" s="5"/>
      <c r="R1408" s="22" t="str">
        <f t="shared" si="284"/>
        <v/>
      </c>
      <c r="S1408" s="22" t="str">
        <f t="shared" si="285"/>
        <v/>
      </c>
      <c r="T1408" s="6"/>
      <c r="U1408" s="20" t="str">
        <f>IF(T1408="","",(VLOOKUP(T1408,data!G:H,2,0)))</f>
        <v/>
      </c>
      <c r="W1408" s="22" t="str">
        <f t="shared" si="286"/>
        <v/>
      </c>
    </row>
    <row r="1409" spans="1:23">
      <c r="A1409" s="17" t="str">
        <f>IF(B1409="","",VLOOKUP(B1409,data!C:D,2,0))</f>
        <v/>
      </c>
      <c r="B1409" s="4"/>
      <c r="C1409" s="28"/>
      <c r="D1409" s="3" t="str">
        <f t="shared" si="274"/>
        <v/>
      </c>
      <c r="E1409" s="3" t="str">
        <f t="shared" si="275"/>
        <v/>
      </c>
      <c r="F1409" s="3" t="str">
        <f t="shared" si="276"/>
        <v/>
      </c>
      <c r="G1409" s="3" t="str">
        <f t="shared" si="277"/>
        <v/>
      </c>
      <c r="H1409" s="29" t="str">
        <f t="shared" si="278"/>
        <v/>
      </c>
      <c r="I1409" s="3" t="str">
        <f t="shared" si="279"/>
        <v/>
      </c>
      <c r="J1409" s="3" t="str">
        <f t="shared" si="280"/>
        <v/>
      </c>
      <c r="K1409" s="3" t="str">
        <f t="shared" si="281"/>
        <v/>
      </c>
      <c r="L1409" s="29" t="str">
        <f t="shared" si="282"/>
        <v/>
      </c>
      <c r="N1409" s="20" t="str">
        <f>IF(M1409="","",VLOOKUP(M1409,data!E:F,2,0))</f>
        <v/>
      </c>
      <c r="O1409" s="35" t="str">
        <f t="shared" si="283"/>
        <v/>
      </c>
      <c r="P1409" s="5"/>
      <c r="Q1409" s="5"/>
      <c r="R1409" s="22" t="str">
        <f t="shared" si="284"/>
        <v/>
      </c>
      <c r="S1409" s="22" t="str">
        <f t="shared" si="285"/>
        <v/>
      </c>
      <c r="T1409" s="6"/>
      <c r="U1409" s="20" t="str">
        <f>IF(T1409="","",(VLOOKUP(T1409,data!G:H,2,0)))</f>
        <v/>
      </c>
      <c r="W1409" s="22" t="str">
        <f t="shared" si="286"/>
        <v/>
      </c>
    </row>
    <row r="1410" spans="1:23">
      <c r="A1410" s="17" t="str">
        <f>IF(B1410="","",VLOOKUP(B1410,data!C:D,2,0))</f>
        <v/>
      </c>
      <c r="B1410" s="4"/>
      <c r="C1410" s="28"/>
      <c r="D1410" s="3" t="str">
        <f t="shared" si="274"/>
        <v/>
      </c>
      <c r="E1410" s="3" t="str">
        <f t="shared" si="275"/>
        <v/>
      </c>
      <c r="F1410" s="3" t="str">
        <f t="shared" si="276"/>
        <v/>
      </c>
      <c r="G1410" s="3" t="str">
        <f t="shared" si="277"/>
        <v/>
      </c>
      <c r="H1410" s="29" t="str">
        <f t="shared" si="278"/>
        <v/>
      </c>
      <c r="I1410" s="3" t="str">
        <f t="shared" si="279"/>
        <v/>
      </c>
      <c r="J1410" s="3" t="str">
        <f t="shared" si="280"/>
        <v/>
      </c>
      <c r="K1410" s="3" t="str">
        <f t="shared" si="281"/>
        <v/>
      </c>
      <c r="L1410" s="29" t="str">
        <f t="shared" si="282"/>
        <v/>
      </c>
      <c r="N1410" s="20" t="str">
        <f>IF(M1410="","",VLOOKUP(M1410,data!E:F,2,0))</f>
        <v/>
      </c>
      <c r="O1410" s="35" t="str">
        <f t="shared" si="283"/>
        <v/>
      </c>
      <c r="P1410" s="5"/>
      <c r="Q1410" s="5"/>
      <c r="R1410" s="22" t="str">
        <f t="shared" si="284"/>
        <v/>
      </c>
      <c r="S1410" s="22" t="str">
        <f t="shared" si="285"/>
        <v/>
      </c>
      <c r="T1410" s="6"/>
      <c r="U1410" s="20" t="str">
        <f>IF(T1410="","",(VLOOKUP(T1410,data!G:H,2,0)))</f>
        <v/>
      </c>
      <c r="W1410" s="22" t="str">
        <f t="shared" si="286"/>
        <v/>
      </c>
    </row>
    <row r="1411" spans="1:23">
      <c r="A1411" s="17" t="str">
        <f>IF(B1411="","",VLOOKUP(B1411,data!C:D,2,0))</f>
        <v/>
      </c>
      <c r="B1411" s="4"/>
      <c r="C1411" s="28"/>
      <c r="D1411" s="3" t="str">
        <f t="shared" ref="D1411:D1474" si="287">IF(C1411="","",DAY(C1411))</f>
        <v/>
      </c>
      <c r="E1411" s="3" t="str">
        <f t="shared" ref="E1411:E1474" si="288">IF(C1411="","",MONTH(C1411))</f>
        <v/>
      </c>
      <c r="F1411" s="3" t="str">
        <f t="shared" ref="F1411:F1474" si="289">IF(C1411="","",YEAR(C1411))</f>
        <v/>
      </c>
      <c r="G1411" s="3" t="str">
        <f t="shared" ref="G1411:G1474" si="290">IF(C1411="","",(E1411&amp;"/"&amp;D1411&amp;"/"&amp;F1411))</f>
        <v/>
      </c>
      <c r="H1411" s="29" t="str">
        <f t="shared" ref="H1411:H1474" si="291">IF(C1411&gt;0,C1411,"")</f>
        <v/>
      </c>
      <c r="I1411" s="3" t="str">
        <f t="shared" ref="I1411:I1474" si="292">IF(H1411="","",DAY(H1411))</f>
        <v/>
      </c>
      <c r="J1411" s="3" t="str">
        <f t="shared" ref="J1411:J1474" si="293">IF(H1411="","",MONTH(H1411))</f>
        <v/>
      </c>
      <c r="K1411" s="3" t="str">
        <f t="shared" ref="K1411:K1474" si="294">IF(H1411="","",YEAR(H1411))</f>
        <v/>
      </c>
      <c r="L1411" s="29" t="str">
        <f t="shared" ref="L1411:L1474" si="295">IF(H1411="","",(J1411&amp;"/"&amp;I1411&amp;"/"&amp;K1411))</f>
        <v/>
      </c>
      <c r="N1411" s="20" t="str">
        <f>IF(M1411="","",VLOOKUP(M1411,data!E:F,2,0))</f>
        <v/>
      </c>
      <c r="O1411" s="35" t="str">
        <f t="shared" ref="O1411:O1474" si="296">IF(C1411&gt;0,1,"")</f>
        <v/>
      </c>
      <c r="P1411" s="5"/>
      <c r="Q1411" s="5"/>
      <c r="R1411" s="22" t="str">
        <f t="shared" ref="R1411:R1474" si="297">IF(P1411=0,"",MROUND(((Q1411-P1411)*24),0.5))</f>
        <v/>
      </c>
      <c r="S1411" s="22" t="str">
        <f t="shared" ref="S1411:S1474" si="298">IF(P1411=0,"",IF(Q1411=0,"",IF(W1411&gt;R1411,R1411,W1411)))</f>
        <v/>
      </c>
      <c r="T1411" s="6"/>
      <c r="U1411" s="20" t="str">
        <f>IF(T1411="","",(VLOOKUP(T1411,data!G:H,2,0)))</f>
        <v/>
      </c>
      <c r="W1411" s="22" t="str">
        <f t="shared" ref="W1411:W1474" si="299">IF(P1411=0,"",IF(M1411=5,4,IF(M1411=6,4,IF(M1411=7,4,IF(M1411=9,2,IF(M1411=10,2,IF(M1411=11,2,R1411)))))))</f>
        <v/>
      </c>
    </row>
    <row r="1412" spans="1:23">
      <c r="A1412" s="17" t="str">
        <f>IF(B1412="","",VLOOKUP(B1412,data!C:D,2,0))</f>
        <v/>
      </c>
      <c r="B1412" s="4"/>
      <c r="C1412" s="28"/>
      <c r="D1412" s="3" t="str">
        <f t="shared" si="287"/>
        <v/>
      </c>
      <c r="E1412" s="3" t="str">
        <f t="shared" si="288"/>
        <v/>
      </c>
      <c r="F1412" s="3" t="str">
        <f t="shared" si="289"/>
        <v/>
      </c>
      <c r="G1412" s="3" t="str">
        <f t="shared" si="290"/>
        <v/>
      </c>
      <c r="H1412" s="29" t="str">
        <f t="shared" si="291"/>
        <v/>
      </c>
      <c r="I1412" s="3" t="str">
        <f t="shared" si="292"/>
        <v/>
      </c>
      <c r="J1412" s="3" t="str">
        <f t="shared" si="293"/>
        <v/>
      </c>
      <c r="K1412" s="3" t="str">
        <f t="shared" si="294"/>
        <v/>
      </c>
      <c r="L1412" s="29" t="str">
        <f t="shared" si="295"/>
        <v/>
      </c>
      <c r="N1412" s="20" t="str">
        <f>IF(M1412="","",VLOOKUP(M1412,data!E:F,2,0))</f>
        <v/>
      </c>
      <c r="O1412" s="35" t="str">
        <f t="shared" si="296"/>
        <v/>
      </c>
      <c r="P1412" s="5"/>
      <c r="Q1412" s="5"/>
      <c r="R1412" s="22" t="str">
        <f t="shared" si="297"/>
        <v/>
      </c>
      <c r="S1412" s="22" t="str">
        <f t="shared" si="298"/>
        <v/>
      </c>
      <c r="T1412" s="6"/>
      <c r="U1412" s="20" t="str">
        <f>IF(T1412="","",(VLOOKUP(T1412,data!G:H,2,0)))</f>
        <v/>
      </c>
      <c r="W1412" s="22" t="str">
        <f t="shared" si="299"/>
        <v/>
      </c>
    </row>
    <row r="1413" spans="1:23">
      <c r="A1413" s="17" t="str">
        <f>IF(B1413="","",VLOOKUP(B1413,data!C:D,2,0))</f>
        <v/>
      </c>
      <c r="B1413" s="4"/>
      <c r="C1413" s="28"/>
      <c r="D1413" s="3" t="str">
        <f t="shared" si="287"/>
        <v/>
      </c>
      <c r="E1413" s="3" t="str">
        <f t="shared" si="288"/>
        <v/>
      </c>
      <c r="F1413" s="3" t="str">
        <f t="shared" si="289"/>
        <v/>
      </c>
      <c r="G1413" s="3" t="str">
        <f t="shared" si="290"/>
        <v/>
      </c>
      <c r="H1413" s="29" t="str">
        <f t="shared" si="291"/>
        <v/>
      </c>
      <c r="I1413" s="3" t="str">
        <f t="shared" si="292"/>
        <v/>
      </c>
      <c r="J1413" s="3" t="str">
        <f t="shared" si="293"/>
        <v/>
      </c>
      <c r="K1413" s="3" t="str">
        <f t="shared" si="294"/>
        <v/>
      </c>
      <c r="L1413" s="29" t="str">
        <f t="shared" si="295"/>
        <v/>
      </c>
      <c r="N1413" s="20" t="str">
        <f>IF(M1413="","",VLOOKUP(M1413,data!E:F,2,0))</f>
        <v/>
      </c>
      <c r="O1413" s="35" t="str">
        <f t="shared" si="296"/>
        <v/>
      </c>
      <c r="P1413" s="5"/>
      <c r="Q1413" s="5"/>
      <c r="R1413" s="22" t="str">
        <f t="shared" si="297"/>
        <v/>
      </c>
      <c r="S1413" s="22" t="str">
        <f t="shared" si="298"/>
        <v/>
      </c>
      <c r="T1413" s="6"/>
      <c r="U1413" s="20" t="str">
        <f>IF(T1413="","",(VLOOKUP(T1413,data!G:H,2,0)))</f>
        <v/>
      </c>
      <c r="W1413" s="22" t="str">
        <f t="shared" si="299"/>
        <v/>
      </c>
    </row>
    <row r="1414" spans="1:23">
      <c r="A1414" s="17" t="str">
        <f>IF(B1414="","",VLOOKUP(B1414,data!C:D,2,0))</f>
        <v/>
      </c>
      <c r="B1414" s="4"/>
      <c r="C1414" s="28"/>
      <c r="D1414" s="3" t="str">
        <f t="shared" si="287"/>
        <v/>
      </c>
      <c r="E1414" s="3" t="str">
        <f t="shared" si="288"/>
        <v/>
      </c>
      <c r="F1414" s="3" t="str">
        <f t="shared" si="289"/>
        <v/>
      </c>
      <c r="G1414" s="3" t="str">
        <f t="shared" si="290"/>
        <v/>
      </c>
      <c r="H1414" s="29" t="str">
        <f t="shared" si="291"/>
        <v/>
      </c>
      <c r="I1414" s="3" t="str">
        <f t="shared" si="292"/>
        <v/>
      </c>
      <c r="J1414" s="3" t="str">
        <f t="shared" si="293"/>
        <v/>
      </c>
      <c r="K1414" s="3" t="str">
        <f t="shared" si="294"/>
        <v/>
      </c>
      <c r="L1414" s="29" t="str">
        <f t="shared" si="295"/>
        <v/>
      </c>
      <c r="N1414" s="20" t="str">
        <f>IF(M1414="","",VLOOKUP(M1414,data!E:F,2,0))</f>
        <v/>
      </c>
      <c r="O1414" s="35" t="str">
        <f t="shared" si="296"/>
        <v/>
      </c>
      <c r="P1414" s="5"/>
      <c r="Q1414" s="5"/>
      <c r="R1414" s="22" t="str">
        <f t="shared" si="297"/>
        <v/>
      </c>
      <c r="S1414" s="22" t="str">
        <f t="shared" si="298"/>
        <v/>
      </c>
      <c r="T1414" s="6"/>
      <c r="U1414" s="20" t="str">
        <f>IF(T1414="","",(VLOOKUP(T1414,data!G:H,2,0)))</f>
        <v/>
      </c>
      <c r="W1414" s="22" t="str">
        <f t="shared" si="299"/>
        <v/>
      </c>
    </row>
    <row r="1415" spans="1:23">
      <c r="A1415" s="17" t="str">
        <f>IF(B1415="","",VLOOKUP(B1415,data!C:D,2,0))</f>
        <v/>
      </c>
      <c r="B1415" s="4"/>
      <c r="C1415" s="28"/>
      <c r="D1415" s="3" t="str">
        <f t="shared" si="287"/>
        <v/>
      </c>
      <c r="E1415" s="3" t="str">
        <f t="shared" si="288"/>
        <v/>
      </c>
      <c r="F1415" s="3" t="str">
        <f t="shared" si="289"/>
        <v/>
      </c>
      <c r="G1415" s="3" t="str">
        <f t="shared" si="290"/>
        <v/>
      </c>
      <c r="H1415" s="29" t="str">
        <f t="shared" si="291"/>
        <v/>
      </c>
      <c r="I1415" s="3" t="str">
        <f t="shared" si="292"/>
        <v/>
      </c>
      <c r="J1415" s="3" t="str">
        <f t="shared" si="293"/>
        <v/>
      </c>
      <c r="K1415" s="3" t="str">
        <f t="shared" si="294"/>
        <v/>
      </c>
      <c r="L1415" s="29" t="str">
        <f t="shared" si="295"/>
        <v/>
      </c>
      <c r="N1415" s="20" t="str">
        <f>IF(M1415="","",VLOOKUP(M1415,data!E:F,2,0))</f>
        <v/>
      </c>
      <c r="O1415" s="35" t="str">
        <f t="shared" si="296"/>
        <v/>
      </c>
      <c r="P1415" s="5"/>
      <c r="Q1415" s="5"/>
      <c r="R1415" s="22" t="str">
        <f t="shared" si="297"/>
        <v/>
      </c>
      <c r="S1415" s="22" t="str">
        <f t="shared" si="298"/>
        <v/>
      </c>
      <c r="T1415" s="6"/>
      <c r="U1415" s="20" t="str">
        <f>IF(T1415="","",(VLOOKUP(T1415,data!G:H,2,0)))</f>
        <v/>
      </c>
      <c r="W1415" s="22" t="str">
        <f t="shared" si="299"/>
        <v/>
      </c>
    </row>
    <row r="1416" spans="1:23">
      <c r="A1416" s="17" t="str">
        <f>IF(B1416="","",VLOOKUP(B1416,data!C:D,2,0))</f>
        <v/>
      </c>
      <c r="B1416" s="4"/>
      <c r="C1416" s="28"/>
      <c r="D1416" s="3" t="str">
        <f t="shared" si="287"/>
        <v/>
      </c>
      <c r="E1416" s="3" t="str">
        <f t="shared" si="288"/>
        <v/>
      </c>
      <c r="F1416" s="3" t="str">
        <f t="shared" si="289"/>
        <v/>
      </c>
      <c r="G1416" s="3" t="str">
        <f t="shared" si="290"/>
        <v/>
      </c>
      <c r="H1416" s="29" t="str">
        <f t="shared" si="291"/>
        <v/>
      </c>
      <c r="I1416" s="3" t="str">
        <f t="shared" si="292"/>
        <v/>
      </c>
      <c r="J1416" s="3" t="str">
        <f t="shared" si="293"/>
        <v/>
      </c>
      <c r="K1416" s="3" t="str">
        <f t="shared" si="294"/>
        <v/>
      </c>
      <c r="L1416" s="29" t="str">
        <f t="shared" si="295"/>
        <v/>
      </c>
      <c r="N1416" s="20" t="str">
        <f>IF(M1416="","",VLOOKUP(M1416,data!E:F,2,0))</f>
        <v/>
      </c>
      <c r="O1416" s="35" t="str">
        <f t="shared" si="296"/>
        <v/>
      </c>
      <c r="P1416" s="5"/>
      <c r="Q1416" s="5"/>
      <c r="R1416" s="22" t="str">
        <f t="shared" si="297"/>
        <v/>
      </c>
      <c r="S1416" s="22" t="str">
        <f t="shared" si="298"/>
        <v/>
      </c>
      <c r="T1416" s="6"/>
      <c r="U1416" s="20" t="str">
        <f>IF(T1416="","",(VLOOKUP(T1416,data!G:H,2,0)))</f>
        <v/>
      </c>
      <c r="W1416" s="22" t="str">
        <f t="shared" si="299"/>
        <v/>
      </c>
    </row>
    <row r="1417" spans="1:23">
      <c r="A1417" s="17" t="str">
        <f>IF(B1417="","",VLOOKUP(B1417,data!C:D,2,0))</f>
        <v/>
      </c>
      <c r="B1417" s="4"/>
      <c r="C1417" s="28"/>
      <c r="D1417" s="3" t="str">
        <f t="shared" si="287"/>
        <v/>
      </c>
      <c r="E1417" s="3" t="str">
        <f t="shared" si="288"/>
        <v/>
      </c>
      <c r="F1417" s="3" t="str">
        <f t="shared" si="289"/>
        <v/>
      </c>
      <c r="G1417" s="3" t="str">
        <f t="shared" si="290"/>
        <v/>
      </c>
      <c r="H1417" s="29" t="str">
        <f t="shared" si="291"/>
        <v/>
      </c>
      <c r="I1417" s="3" t="str">
        <f t="shared" si="292"/>
        <v/>
      </c>
      <c r="J1417" s="3" t="str">
        <f t="shared" si="293"/>
        <v/>
      </c>
      <c r="K1417" s="3" t="str">
        <f t="shared" si="294"/>
        <v/>
      </c>
      <c r="L1417" s="29" t="str">
        <f t="shared" si="295"/>
        <v/>
      </c>
      <c r="N1417" s="20" t="str">
        <f>IF(M1417="","",VLOOKUP(M1417,data!E:F,2,0))</f>
        <v/>
      </c>
      <c r="O1417" s="35" t="str">
        <f t="shared" si="296"/>
        <v/>
      </c>
      <c r="P1417" s="5"/>
      <c r="Q1417" s="5"/>
      <c r="R1417" s="22" t="str">
        <f t="shared" si="297"/>
        <v/>
      </c>
      <c r="S1417" s="22" t="str">
        <f t="shared" si="298"/>
        <v/>
      </c>
      <c r="T1417" s="6"/>
      <c r="U1417" s="20" t="str">
        <f>IF(T1417="","",(VLOOKUP(T1417,data!G:H,2,0)))</f>
        <v/>
      </c>
      <c r="W1417" s="22" t="str">
        <f t="shared" si="299"/>
        <v/>
      </c>
    </row>
    <row r="1418" spans="1:23">
      <c r="A1418" s="17" t="str">
        <f>IF(B1418="","",VLOOKUP(B1418,data!C:D,2,0))</f>
        <v/>
      </c>
      <c r="B1418" s="4"/>
      <c r="C1418" s="28"/>
      <c r="D1418" s="3" t="str">
        <f t="shared" si="287"/>
        <v/>
      </c>
      <c r="E1418" s="3" t="str">
        <f t="shared" si="288"/>
        <v/>
      </c>
      <c r="F1418" s="3" t="str">
        <f t="shared" si="289"/>
        <v/>
      </c>
      <c r="G1418" s="3" t="str">
        <f t="shared" si="290"/>
        <v/>
      </c>
      <c r="H1418" s="29" t="str">
        <f t="shared" si="291"/>
        <v/>
      </c>
      <c r="I1418" s="3" t="str">
        <f t="shared" si="292"/>
        <v/>
      </c>
      <c r="J1418" s="3" t="str">
        <f t="shared" si="293"/>
        <v/>
      </c>
      <c r="K1418" s="3" t="str">
        <f t="shared" si="294"/>
        <v/>
      </c>
      <c r="L1418" s="29" t="str">
        <f t="shared" si="295"/>
        <v/>
      </c>
      <c r="N1418" s="20" t="str">
        <f>IF(M1418="","",VLOOKUP(M1418,data!E:F,2,0))</f>
        <v/>
      </c>
      <c r="O1418" s="35" t="str">
        <f t="shared" si="296"/>
        <v/>
      </c>
      <c r="P1418" s="5"/>
      <c r="Q1418" s="5"/>
      <c r="R1418" s="22" t="str">
        <f t="shared" si="297"/>
        <v/>
      </c>
      <c r="S1418" s="22" t="str">
        <f t="shared" si="298"/>
        <v/>
      </c>
      <c r="T1418" s="6"/>
      <c r="U1418" s="20" t="str">
        <f>IF(T1418="","",(VLOOKUP(T1418,data!G:H,2,0)))</f>
        <v/>
      </c>
      <c r="W1418" s="22" t="str">
        <f t="shared" si="299"/>
        <v/>
      </c>
    </row>
    <row r="1419" spans="1:23">
      <c r="A1419" s="17" t="str">
        <f>IF(B1419="","",VLOOKUP(B1419,data!C:D,2,0))</f>
        <v/>
      </c>
      <c r="B1419" s="4"/>
      <c r="C1419" s="28"/>
      <c r="D1419" s="3" t="str">
        <f t="shared" si="287"/>
        <v/>
      </c>
      <c r="E1419" s="3" t="str">
        <f t="shared" si="288"/>
        <v/>
      </c>
      <c r="F1419" s="3" t="str">
        <f t="shared" si="289"/>
        <v/>
      </c>
      <c r="G1419" s="3" t="str">
        <f t="shared" si="290"/>
        <v/>
      </c>
      <c r="H1419" s="29" t="str">
        <f t="shared" si="291"/>
        <v/>
      </c>
      <c r="I1419" s="3" t="str">
        <f t="shared" si="292"/>
        <v/>
      </c>
      <c r="J1419" s="3" t="str">
        <f t="shared" si="293"/>
        <v/>
      </c>
      <c r="K1419" s="3" t="str">
        <f t="shared" si="294"/>
        <v/>
      </c>
      <c r="L1419" s="29" t="str">
        <f t="shared" si="295"/>
        <v/>
      </c>
      <c r="N1419" s="20" t="str">
        <f>IF(M1419="","",VLOOKUP(M1419,data!E:F,2,0))</f>
        <v/>
      </c>
      <c r="O1419" s="35" t="str">
        <f t="shared" si="296"/>
        <v/>
      </c>
      <c r="P1419" s="5"/>
      <c r="Q1419" s="5"/>
      <c r="R1419" s="22" t="str">
        <f t="shared" si="297"/>
        <v/>
      </c>
      <c r="S1419" s="22" t="str">
        <f t="shared" si="298"/>
        <v/>
      </c>
      <c r="T1419" s="6"/>
      <c r="U1419" s="20" t="str">
        <f>IF(T1419="","",(VLOOKUP(T1419,data!G:H,2,0)))</f>
        <v/>
      </c>
      <c r="W1419" s="22" t="str">
        <f t="shared" si="299"/>
        <v/>
      </c>
    </row>
    <row r="1420" spans="1:23">
      <c r="A1420" s="17" t="str">
        <f>IF(B1420="","",VLOOKUP(B1420,data!C:D,2,0))</f>
        <v/>
      </c>
      <c r="B1420" s="4"/>
      <c r="C1420" s="28"/>
      <c r="D1420" s="3" t="str">
        <f t="shared" si="287"/>
        <v/>
      </c>
      <c r="E1420" s="3" t="str">
        <f t="shared" si="288"/>
        <v/>
      </c>
      <c r="F1420" s="3" t="str">
        <f t="shared" si="289"/>
        <v/>
      </c>
      <c r="G1420" s="3" t="str">
        <f t="shared" si="290"/>
        <v/>
      </c>
      <c r="H1420" s="29" t="str">
        <f t="shared" si="291"/>
        <v/>
      </c>
      <c r="I1420" s="3" t="str">
        <f t="shared" si="292"/>
        <v/>
      </c>
      <c r="J1420" s="3" t="str">
        <f t="shared" si="293"/>
        <v/>
      </c>
      <c r="K1420" s="3" t="str">
        <f t="shared" si="294"/>
        <v/>
      </c>
      <c r="L1420" s="29" t="str">
        <f t="shared" si="295"/>
        <v/>
      </c>
      <c r="N1420" s="20" t="str">
        <f>IF(M1420="","",VLOOKUP(M1420,data!E:F,2,0))</f>
        <v/>
      </c>
      <c r="O1420" s="35" t="str">
        <f t="shared" si="296"/>
        <v/>
      </c>
      <c r="P1420" s="5"/>
      <c r="Q1420" s="5"/>
      <c r="R1420" s="22" t="str">
        <f t="shared" si="297"/>
        <v/>
      </c>
      <c r="S1420" s="22" t="str">
        <f t="shared" si="298"/>
        <v/>
      </c>
      <c r="T1420" s="6"/>
      <c r="U1420" s="20" t="str">
        <f>IF(T1420="","",(VLOOKUP(T1420,data!G:H,2,0)))</f>
        <v/>
      </c>
      <c r="W1420" s="22" t="str">
        <f t="shared" si="299"/>
        <v/>
      </c>
    </row>
    <row r="1421" spans="1:23">
      <c r="A1421" s="17" t="str">
        <f>IF(B1421="","",VLOOKUP(B1421,data!C:D,2,0))</f>
        <v/>
      </c>
      <c r="B1421" s="4"/>
      <c r="C1421" s="28"/>
      <c r="D1421" s="3" t="str">
        <f t="shared" si="287"/>
        <v/>
      </c>
      <c r="E1421" s="3" t="str">
        <f t="shared" si="288"/>
        <v/>
      </c>
      <c r="F1421" s="3" t="str">
        <f t="shared" si="289"/>
        <v/>
      </c>
      <c r="G1421" s="3" t="str">
        <f t="shared" si="290"/>
        <v/>
      </c>
      <c r="H1421" s="29" t="str">
        <f t="shared" si="291"/>
        <v/>
      </c>
      <c r="I1421" s="3" t="str">
        <f t="shared" si="292"/>
        <v/>
      </c>
      <c r="J1421" s="3" t="str">
        <f t="shared" si="293"/>
        <v/>
      </c>
      <c r="K1421" s="3" t="str">
        <f t="shared" si="294"/>
        <v/>
      </c>
      <c r="L1421" s="29" t="str">
        <f t="shared" si="295"/>
        <v/>
      </c>
      <c r="N1421" s="20" t="str">
        <f>IF(M1421="","",VLOOKUP(M1421,data!E:F,2,0))</f>
        <v/>
      </c>
      <c r="O1421" s="35" t="str">
        <f t="shared" si="296"/>
        <v/>
      </c>
      <c r="P1421" s="5"/>
      <c r="Q1421" s="5"/>
      <c r="R1421" s="22" t="str">
        <f t="shared" si="297"/>
        <v/>
      </c>
      <c r="S1421" s="22" t="str">
        <f t="shared" si="298"/>
        <v/>
      </c>
      <c r="T1421" s="6"/>
      <c r="U1421" s="20" t="str">
        <f>IF(T1421="","",(VLOOKUP(T1421,data!G:H,2,0)))</f>
        <v/>
      </c>
      <c r="W1421" s="22" t="str">
        <f t="shared" si="299"/>
        <v/>
      </c>
    </row>
    <row r="1422" spans="1:23">
      <c r="A1422" s="17" t="str">
        <f>IF(B1422="","",VLOOKUP(B1422,data!C:D,2,0))</f>
        <v/>
      </c>
      <c r="B1422" s="4"/>
      <c r="C1422" s="28"/>
      <c r="D1422" s="3" t="str">
        <f t="shared" si="287"/>
        <v/>
      </c>
      <c r="E1422" s="3" t="str">
        <f t="shared" si="288"/>
        <v/>
      </c>
      <c r="F1422" s="3" t="str">
        <f t="shared" si="289"/>
        <v/>
      </c>
      <c r="G1422" s="3" t="str">
        <f t="shared" si="290"/>
        <v/>
      </c>
      <c r="H1422" s="29" t="str">
        <f t="shared" si="291"/>
        <v/>
      </c>
      <c r="I1422" s="3" t="str">
        <f t="shared" si="292"/>
        <v/>
      </c>
      <c r="J1422" s="3" t="str">
        <f t="shared" si="293"/>
        <v/>
      </c>
      <c r="K1422" s="3" t="str">
        <f t="shared" si="294"/>
        <v/>
      </c>
      <c r="L1422" s="29" t="str">
        <f t="shared" si="295"/>
        <v/>
      </c>
      <c r="N1422" s="20" t="str">
        <f>IF(M1422="","",VLOOKUP(M1422,data!E:F,2,0))</f>
        <v/>
      </c>
      <c r="O1422" s="35" t="str">
        <f t="shared" si="296"/>
        <v/>
      </c>
      <c r="P1422" s="5"/>
      <c r="Q1422" s="5"/>
      <c r="R1422" s="22" t="str">
        <f t="shared" si="297"/>
        <v/>
      </c>
      <c r="S1422" s="22" t="str">
        <f t="shared" si="298"/>
        <v/>
      </c>
      <c r="T1422" s="6"/>
      <c r="U1422" s="20" t="str">
        <f>IF(T1422="","",(VLOOKUP(T1422,data!G:H,2,0)))</f>
        <v/>
      </c>
      <c r="W1422" s="22" t="str">
        <f t="shared" si="299"/>
        <v/>
      </c>
    </row>
    <row r="1423" spans="1:23">
      <c r="A1423" s="17" t="str">
        <f>IF(B1423="","",VLOOKUP(B1423,data!C:D,2,0))</f>
        <v/>
      </c>
      <c r="B1423" s="4"/>
      <c r="C1423" s="28"/>
      <c r="D1423" s="3" t="str">
        <f t="shared" si="287"/>
        <v/>
      </c>
      <c r="E1423" s="3" t="str">
        <f t="shared" si="288"/>
        <v/>
      </c>
      <c r="F1423" s="3" t="str">
        <f t="shared" si="289"/>
        <v/>
      </c>
      <c r="G1423" s="3" t="str">
        <f t="shared" si="290"/>
        <v/>
      </c>
      <c r="H1423" s="29" t="str">
        <f t="shared" si="291"/>
        <v/>
      </c>
      <c r="I1423" s="3" t="str">
        <f t="shared" si="292"/>
        <v/>
      </c>
      <c r="J1423" s="3" t="str">
        <f t="shared" si="293"/>
        <v/>
      </c>
      <c r="K1423" s="3" t="str">
        <f t="shared" si="294"/>
        <v/>
      </c>
      <c r="L1423" s="29" t="str">
        <f t="shared" si="295"/>
        <v/>
      </c>
      <c r="N1423" s="20" t="str">
        <f>IF(M1423="","",VLOOKUP(M1423,data!E:F,2,0))</f>
        <v/>
      </c>
      <c r="O1423" s="35" t="str">
        <f t="shared" si="296"/>
        <v/>
      </c>
      <c r="P1423" s="5"/>
      <c r="Q1423" s="5"/>
      <c r="R1423" s="22" t="str">
        <f t="shared" si="297"/>
        <v/>
      </c>
      <c r="S1423" s="22" t="str">
        <f t="shared" si="298"/>
        <v/>
      </c>
      <c r="T1423" s="6"/>
      <c r="U1423" s="20" t="str">
        <f>IF(T1423="","",(VLOOKUP(T1423,data!G:H,2,0)))</f>
        <v/>
      </c>
      <c r="W1423" s="22" t="str">
        <f t="shared" si="299"/>
        <v/>
      </c>
    </row>
    <row r="1424" spans="1:23">
      <c r="A1424" s="17" t="str">
        <f>IF(B1424="","",VLOOKUP(B1424,data!C:D,2,0))</f>
        <v/>
      </c>
      <c r="B1424" s="4"/>
      <c r="C1424" s="28"/>
      <c r="D1424" s="3" t="str">
        <f t="shared" si="287"/>
        <v/>
      </c>
      <c r="E1424" s="3" t="str">
        <f t="shared" si="288"/>
        <v/>
      </c>
      <c r="F1424" s="3" t="str">
        <f t="shared" si="289"/>
        <v/>
      </c>
      <c r="G1424" s="3" t="str">
        <f t="shared" si="290"/>
        <v/>
      </c>
      <c r="H1424" s="29" t="str">
        <f t="shared" si="291"/>
        <v/>
      </c>
      <c r="I1424" s="3" t="str">
        <f t="shared" si="292"/>
        <v/>
      </c>
      <c r="J1424" s="3" t="str">
        <f t="shared" si="293"/>
        <v/>
      </c>
      <c r="K1424" s="3" t="str">
        <f t="shared" si="294"/>
        <v/>
      </c>
      <c r="L1424" s="29" t="str">
        <f t="shared" si="295"/>
        <v/>
      </c>
      <c r="N1424" s="20" t="str">
        <f>IF(M1424="","",VLOOKUP(M1424,data!E:F,2,0))</f>
        <v/>
      </c>
      <c r="O1424" s="35" t="str">
        <f t="shared" si="296"/>
        <v/>
      </c>
      <c r="P1424" s="5"/>
      <c r="Q1424" s="5"/>
      <c r="R1424" s="22" t="str">
        <f t="shared" si="297"/>
        <v/>
      </c>
      <c r="S1424" s="22" t="str">
        <f t="shared" si="298"/>
        <v/>
      </c>
      <c r="T1424" s="6"/>
      <c r="U1424" s="20" t="str">
        <f>IF(T1424="","",(VLOOKUP(T1424,data!G:H,2,0)))</f>
        <v/>
      </c>
      <c r="W1424" s="22" t="str">
        <f t="shared" si="299"/>
        <v/>
      </c>
    </row>
    <row r="1425" spans="1:23">
      <c r="A1425" s="17" t="str">
        <f>IF(B1425="","",VLOOKUP(B1425,data!C:D,2,0))</f>
        <v/>
      </c>
      <c r="B1425" s="4"/>
      <c r="C1425" s="28"/>
      <c r="D1425" s="3" t="str">
        <f t="shared" si="287"/>
        <v/>
      </c>
      <c r="E1425" s="3" t="str">
        <f t="shared" si="288"/>
        <v/>
      </c>
      <c r="F1425" s="3" t="str">
        <f t="shared" si="289"/>
        <v/>
      </c>
      <c r="G1425" s="3" t="str">
        <f t="shared" si="290"/>
        <v/>
      </c>
      <c r="H1425" s="29" t="str">
        <f t="shared" si="291"/>
        <v/>
      </c>
      <c r="I1425" s="3" t="str">
        <f t="shared" si="292"/>
        <v/>
      </c>
      <c r="J1425" s="3" t="str">
        <f t="shared" si="293"/>
        <v/>
      </c>
      <c r="K1425" s="3" t="str">
        <f t="shared" si="294"/>
        <v/>
      </c>
      <c r="L1425" s="29" t="str">
        <f t="shared" si="295"/>
        <v/>
      </c>
      <c r="N1425" s="20" t="str">
        <f>IF(M1425="","",VLOOKUP(M1425,data!E:F,2,0))</f>
        <v/>
      </c>
      <c r="O1425" s="35" t="str">
        <f t="shared" si="296"/>
        <v/>
      </c>
      <c r="P1425" s="5"/>
      <c r="Q1425" s="5"/>
      <c r="R1425" s="22" t="str">
        <f t="shared" si="297"/>
        <v/>
      </c>
      <c r="S1425" s="22" t="str">
        <f t="shared" si="298"/>
        <v/>
      </c>
      <c r="T1425" s="6"/>
      <c r="U1425" s="20" t="str">
        <f>IF(T1425="","",(VLOOKUP(T1425,data!G:H,2,0)))</f>
        <v/>
      </c>
      <c r="W1425" s="22" t="str">
        <f t="shared" si="299"/>
        <v/>
      </c>
    </row>
    <row r="1426" spans="1:23">
      <c r="A1426" s="17" t="str">
        <f>IF(B1426="","",VLOOKUP(B1426,data!C:D,2,0))</f>
        <v/>
      </c>
      <c r="B1426" s="4"/>
      <c r="C1426" s="28"/>
      <c r="D1426" s="3" t="str">
        <f t="shared" si="287"/>
        <v/>
      </c>
      <c r="E1426" s="3" t="str">
        <f t="shared" si="288"/>
        <v/>
      </c>
      <c r="F1426" s="3" t="str">
        <f t="shared" si="289"/>
        <v/>
      </c>
      <c r="G1426" s="3" t="str">
        <f t="shared" si="290"/>
        <v/>
      </c>
      <c r="H1426" s="29" t="str">
        <f t="shared" si="291"/>
        <v/>
      </c>
      <c r="I1426" s="3" t="str">
        <f t="shared" si="292"/>
        <v/>
      </c>
      <c r="J1426" s="3" t="str">
        <f t="shared" si="293"/>
        <v/>
      </c>
      <c r="K1426" s="3" t="str">
        <f t="shared" si="294"/>
        <v/>
      </c>
      <c r="L1426" s="29" t="str">
        <f t="shared" si="295"/>
        <v/>
      </c>
      <c r="N1426" s="20" t="str">
        <f>IF(M1426="","",VLOOKUP(M1426,data!E:F,2,0))</f>
        <v/>
      </c>
      <c r="O1426" s="35" t="str">
        <f t="shared" si="296"/>
        <v/>
      </c>
      <c r="P1426" s="5"/>
      <c r="Q1426" s="5"/>
      <c r="R1426" s="22" t="str">
        <f t="shared" si="297"/>
        <v/>
      </c>
      <c r="S1426" s="22" t="str">
        <f t="shared" si="298"/>
        <v/>
      </c>
      <c r="T1426" s="6"/>
      <c r="U1426" s="20" t="str">
        <f>IF(T1426="","",(VLOOKUP(T1426,data!G:H,2,0)))</f>
        <v/>
      </c>
      <c r="W1426" s="22" t="str">
        <f t="shared" si="299"/>
        <v/>
      </c>
    </row>
    <row r="1427" spans="1:23">
      <c r="A1427" s="17" t="str">
        <f>IF(B1427="","",VLOOKUP(B1427,data!C:D,2,0))</f>
        <v/>
      </c>
      <c r="B1427" s="4"/>
      <c r="C1427" s="28"/>
      <c r="D1427" s="3" t="str">
        <f t="shared" si="287"/>
        <v/>
      </c>
      <c r="E1427" s="3" t="str">
        <f t="shared" si="288"/>
        <v/>
      </c>
      <c r="F1427" s="3" t="str">
        <f t="shared" si="289"/>
        <v/>
      </c>
      <c r="G1427" s="3" t="str">
        <f t="shared" si="290"/>
        <v/>
      </c>
      <c r="H1427" s="29" t="str">
        <f t="shared" si="291"/>
        <v/>
      </c>
      <c r="I1427" s="3" t="str">
        <f t="shared" si="292"/>
        <v/>
      </c>
      <c r="J1427" s="3" t="str">
        <f t="shared" si="293"/>
        <v/>
      </c>
      <c r="K1427" s="3" t="str">
        <f t="shared" si="294"/>
        <v/>
      </c>
      <c r="L1427" s="29" t="str">
        <f t="shared" si="295"/>
        <v/>
      </c>
      <c r="N1427" s="20" t="str">
        <f>IF(M1427="","",VLOOKUP(M1427,data!E:F,2,0))</f>
        <v/>
      </c>
      <c r="O1427" s="35" t="str">
        <f t="shared" si="296"/>
        <v/>
      </c>
      <c r="P1427" s="5"/>
      <c r="Q1427" s="5"/>
      <c r="R1427" s="22" t="str">
        <f t="shared" si="297"/>
        <v/>
      </c>
      <c r="S1427" s="22" t="str">
        <f t="shared" si="298"/>
        <v/>
      </c>
      <c r="T1427" s="6"/>
      <c r="U1427" s="20" t="str">
        <f>IF(T1427="","",(VLOOKUP(T1427,data!G:H,2,0)))</f>
        <v/>
      </c>
      <c r="W1427" s="22" t="str">
        <f t="shared" si="299"/>
        <v/>
      </c>
    </row>
    <row r="1428" spans="1:23">
      <c r="A1428" s="17" t="str">
        <f>IF(B1428="","",VLOOKUP(B1428,data!C:D,2,0))</f>
        <v/>
      </c>
      <c r="B1428" s="4"/>
      <c r="C1428" s="28"/>
      <c r="D1428" s="3" t="str">
        <f t="shared" si="287"/>
        <v/>
      </c>
      <c r="E1428" s="3" t="str">
        <f t="shared" si="288"/>
        <v/>
      </c>
      <c r="F1428" s="3" t="str">
        <f t="shared" si="289"/>
        <v/>
      </c>
      <c r="G1428" s="3" t="str">
        <f t="shared" si="290"/>
        <v/>
      </c>
      <c r="H1428" s="29" t="str">
        <f t="shared" si="291"/>
        <v/>
      </c>
      <c r="I1428" s="3" t="str">
        <f t="shared" si="292"/>
        <v/>
      </c>
      <c r="J1428" s="3" t="str">
        <f t="shared" si="293"/>
        <v/>
      </c>
      <c r="K1428" s="3" t="str">
        <f t="shared" si="294"/>
        <v/>
      </c>
      <c r="L1428" s="29" t="str">
        <f t="shared" si="295"/>
        <v/>
      </c>
      <c r="N1428" s="20" t="str">
        <f>IF(M1428="","",VLOOKUP(M1428,data!E:F,2,0))</f>
        <v/>
      </c>
      <c r="O1428" s="35" t="str">
        <f t="shared" si="296"/>
        <v/>
      </c>
      <c r="P1428" s="5"/>
      <c r="Q1428" s="5"/>
      <c r="R1428" s="22" t="str">
        <f t="shared" si="297"/>
        <v/>
      </c>
      <c r="S1428" s="22" t="str">
        <f t="shared" si="298"/>
        <v/>
      </c>
      <c r="T1428" s="6"/>
      <c r="U1428" s="20" t="str">
        <f>IF(T1428="","",(VLOOKUP(T1428,data!G:H,2,0)))</f>
        <v/>
      </c>
      <c r="W1428" s="22" t="str">
        <f t="shared" si="299"/>
        <v/>
      </c>
    </row>
    <row r="1429" spans="1:23">
      <c r="A1429" s="17" t="str">
        <f>IF(B1429="","",VLOOKUP(B1429,data!C:D,2,0))</f>
        <v/>
      </c>
      <c r="B1429" s="4"/>
      <c r="C1429" s="28"/>
      <c r="D1429" s="3" t="str">
        <f t="shared" si="287"/>
        <v/>
      </c>
      <c r="E1429" s="3" t="str">
        <f t="shared" si="288"/>
        <v/>
      </c>
      <c r="F1429" s="3" t="str">
        <f t="shared" si="289"/>
        <v/>
      </c>
      <c r="G1429" s="3" t="str">
        <f t="shared" si="290"/>
        <v/>
      </c>
      <c r="H1429" s="29" t="str">
        <f t="shared" si="291"/>
        <v/>
      </c>
      <c r="I1429" s="3" t="str">
        <f t="shared" si="292"/>
        <v/>
      </c>
      <c r="J1429" s="3" t="str">
        <f t="shared" si="293"/>
        <v/>
      </c>
      <c r="K1429" s="3" t="str">
        <f t="shared" si="294"/>
        <v/>
      </c>
      <c r="L1429" s="29" t="str">
        <f t="shared" si="295"/>
        <v/>
      </c>
      <c r="N1429" s="20" t="str">
        <f>IF(M1429="","",VLOOKUP(M1429,data!E:F,2,0))</f>
        <v/>
      </c>
      <c r="O1429" s="35" t="str">
        <f t="shared" si="296"/>
        <v/>
      </c>
      <c r="P1429" s="5"/>
      <c r="Q1429" s="5"/>
      <c r="R1429" s="22" t="str">
        <f t="shared" si="297"/>
        <v/>
      </c>
      <c r="S1429" s="22" t="str">
        <f t="shared" si="298"/>
        <v/>
      </c>
      <c r="T1429" s="6"/>
      <c r="U1429" s="20" t="str">
        <f>IF(T1429="","",(VLOOKUP(T1429,data!G:H,2,0)))</f>
        <v/>
      </c>
      <c r="W1429" s="22" t="str">
        <f t="shared" si="299"/>
        <v/>
      </c>
    </row>
    <row r="1430" spans="1:23">
      <c r="A1430" s="17" t="str">
        <f>IF(B1430="","",VLOOKUP(B1430,data!C:D,2,0))</f>
        <v/>
      </c>
      <c r="B1430" s="4"/>
      <c r="C1430" s="28"/>
      <c r="D1430" s="3" t="str">
        <f t="shared" si="287"/>
        <v/>
      </c>
      <c r="E1430" s="3" t="str">
        <f t="shared" si="288"/>
        <v/>
      </c>
      <c r="F1430" s="3" t="str">
        <f t="shared" si="289"/>
        <v/>
      </c>
      <c r="G1430" s="3" t="str">
        <f t="shared" si="290"/>
        <v/>
      </c>
      <c r="H1430" s="29" t="str">
        <f t="shared" si="291"/>
        <v/>
      </c>
      <c r="I1430" s="3" t="str">
        <f t="shared" si="292"/>
        <v/>
      </c>
      <c r="J1430" s="3" t="str">
        <f t="shared" si="293"/>
        <v/>
      </c>
      <c r="K1430" s="3" t="str">
        <f t="shared" si="294"/>
        <v/>
      </c>
      <c r="L1430" s="29" t="str">
        <f t="shared" si="295"/>
        <v/>
      </c>
      <c r="N1430" s="20" t="str">
        <f>IF(M1430="","",VLOOKUP(M1430,data!E:F,2,0))</f>
        <v/>
      </c>
      <c r="O1430" s="35" t="str">
        <f t="shared" si="296"/>
        <v/>
      </c>
      <c r="P1430" s="5"/>
      <c r="Q1430" s="5"/>
      <c r="R1430" s="22" t="str">
        <f t="shared" si="297"/>
        <v/>
      </c>
      <c r="S1430" s="22" t="str">
        <f t="shared" si="298"/>
        <v/>
      </c>
      <c r="T1430" s="6"/>
      <c r="U1430" s="20" t="str">
        <f>IF(T1430="","",(VLOOKUP(T1430,data!G:H,2,0)))</f>
        <v/>
      </c>
      <c r="W1430" s="22" t="str">
        <f t="shared" si="299"/>
        <v/>
      </c>
    </row>
    <row r="1431" spans="1:23">
      <c r="A1431" s="17" t="str">
        <f>IF(B1431="","",VLOOKUP(B1431,data!C:D,2,0))</f>
        <v/>
      </c>
      <c r="B1431" s="4"/>
      <c r="C1431" s="28"/>
      <c r="D1431" s="3" t="str">
        <f t="shared" si="287"/>
        <v/>
      </c>
      <c r="E1431" s="3" t="str">
        <f t="shared" si="288"/>
        <v/>
      </c>
      <c r="F1431" s="3" t="str">
        <f t="shared" si="289"/>
        <v/>
      </c>
      <c r="G1431" s="3" t="str">
        <f t="shared" si="290"/>
        <v/>
      </c>
      <c r="H1431" s="29" t="str">
        <f t="shared" si="291"/>
        <v/>
      </c>
      <c r="I1431" s="3" t="str">
        <f t="shared" si="292"/>
        <v/>
      </c>
      <c r="J1431" s="3" t="str">
        <f t="shared" si="293"/>
        <v/>
      </c>
      <c r="K1431" s="3" t="str">
        <f t="shared" si="294"/>
        <v/>
      </c>
      <c r="L1431" s="29" t="str">
        <f t="shared" si="295"/>
        <v/>
      </c>
      <c r="N1431" s="20" t="str">
        <f>IF(M1431="","",VLOOKUP(M1431,data!E:F,2,0))</f>
        <v/>
      </c>
      <c r="O1431" s="35" t="str">
        <f t="shared" si="296"/>
        <v/>
      </c>
      <c r="P1431" s="5"/>
      <c r="Q1431" s="5"/>
      <c r="R1431" s="22" t="str">
        <f t="shared" si="297"/>
        <v/>
      </c>
      <c r="S1431" s="22" t="str">
        <f t="shared" si="298"/>
        <v/>
      </c>
      <c r="T1431" s="6"/>
      <c r="U1431" s="20" t="str">
        <f>IF(T1431="","",(VLOOKUP(T1431,data!G:H,2,0)))</f>
        <v/>
      </c>
      <c r="W1431" s="22" t="str">
        <f t="shared" si="299"/>
        <v/>
      </c>
    </row>
    <row r="1432" spans="1:23">
      <c r="A1432" s="17" t="str">
        <f>IF(B1432="","",VLOOKUP(B1432,data!C:D,2,0))</f>
        <v/>
      </c>
      <c r="B1432" s="4"/>
      <c r="C1432" s="28"/>
      <c r="D1432" s="3" t="str">
        <f t="shared" si="287"/>
        <v/>
      </c>
      <c r="E1432" s="3" t="str">
        <f t="shared" si="288"/>
        <v/>
      </c>
      <c r="F1432" s="3" t="str">
        <f t="shared" si="289"/>
        <v/>
      </c>
      <c r="G1432" s="3" t="str">
        <f t="shared" si="290"/>
        <v/>
      </c>
      <c r="H1432" s="29" t="str">
        <f t="shared" si="291"/>
        <v/>
      </c>
      <c r="I1432" s="3" t="str">
        <f t="shared" si="292"/>
        <v/>
      </c>
      <c r="J1432" s="3" t="str">
        <f t="shared" si="293"/>
        <v/>
      </c>
      <c r="K1432" s="3" t="str">
        <f t="shared" si="294"/>
        <v/>
      </c>
      <c r="L1432" s="29" t="str">
        <f t="shared" si="295"/>
        <v/>
      </c>
      <c r="N1432" s="20" t="str">
        <f>IF(M1432="","",VLOOKUP(M1432,data!E:F,2,0))</f>
        <v/>
      </c>
      <c r="O1432" s="35" t="str">
        <f t="shared" si="296"/>
        <v/>
      </c>
      <c r="P1432" s="5"/>
      <c r="Q1432" s="5"/>
      <c r="R1432" s="22" t="str">
        <f t="shared" si="297"/>
        <v/>
      </c>
      <c r="S1432" s="22" t="str">
        <f t="shared" si="298"/>
        <v/>
      </c>
      <c r="T1432" s="6"/>
      <c r="U1432" s="20" t="str">
        <f>IF(T1432="","",(VLOOKUP(T1432,data!G:H,2,0)))</f>
        <v/>
      </c>
      <c r="W1432" s="22" t="str">
        <f t="shared" si="299"/>
        <v/>
      </c>
    </row>
    <row r="1433" spans="1:23">
      <c r="A1433" s="17" t="str">
        <f>IF(B1433="","",VLOOKUP(B1433,data!C:D,2,0))</f>
        <v/>
      </c>
      <c r="B1433" s="4"/>
      <c r="C1433" s="28"/>
      <c r="D1433" s="3" t="str">
        <f t="shared" si="287"/>
        <v/>
      </c>
      <c r="E1433" s="3" t="str">
        <f t="shared" si="288"/>
        <v/>
      </c>
      <c r="F1433" s="3" t="str">
        <f t="shared" si="289"/>
        <v/>
      </c>
      <c r="G1433" s="3" t="str">
        <f t="shared" si="290"/>
        <v/>
      </c>
      <c r="H1433" s="29" t="str">
        <f t="shared" si="291"/>
        <v/>
      </c>
      <c r="I1433" s="3" t="str">
        <f t="shared" si="292"/>
        <v/>
      </c>
      <c r="J1433" s="3" t="str">
        <f t="shared" si="293"/>
        <v/>
      </c>
      <c r="K1433" s="3" t="str">
        <f t="shared" si="294"/>
        <v/>
      </c>
      <c r="L1433" s="29" t="str">
        <f t="shared" si="295"/>
        <v/>
      </c>
      <c r="N1433" s="20" t="str">
        <f>IF(M1433="","",VLOOKUP(M1433,data!E:F,2,0))</f>
        <v/>
      </c>
      <c r="O1433" s="35" t="str">
        <f t="shared" si="296"/>
        <v/>
      </c>
      <c r="P1433" s="5"/>
      <c r="Q1433" s="5"/>
      <c r="R1433" s="22" t="str">
        <f t="shared" si="297"/>
        <v/>
      </c>
      <c r="S1433" s="22" t="str">
        <f t="shared" si="298"/>
        <v/>
      </c>
      <c r="T1433" s="6"/>
      <c r="U1433" s="20" t="str">
        <f>IF(T1433="","",(VLOOKUP(T1433,data!G:H,2,0)))</f>
        <v/>
      </c>
      <c r="W1433" s="22" t="str">
        <f t="shared" si="299"/>
        <v/>
      </c>
    </row>
    <row r="1434" spans="1:23">
      <c r="A1434" s="17" t="str">
        <f>IF(B1434="","",VLOOKUP(B1434,data!C:D,2,0))</f>
        <v/>
      </c>
      <c r="B1434" s="4"/>
      <c r="C1434" s="28"/>
      <c r="D1434" s="3" t="str">
        <f t="shared" si="287"/>
        <v/>
      </c>
      <c r="E1434" s="3" t="str">
        <f t="shared" si="288"/>
        <v/>
      </c>
      <c r="F1434" s="3" t="str">
        <f t="shared" si="289"/>
        <v/>
      </c>
      <c r="G1434" s="3" t="str">
        <f t="shared" si="290"/>
        <v/>
      </c>
      <c r="H1434" s="29" t="str">
        <f t="shared" si="291"/>
        <v/>
      </c>
      <c r="I1434" s="3" t="str">
        <f t="shared" si="292"/>
        <v/>
      </c>
      <c r="J1434" s="3" t="str">
        <f t="shared" si="293"/>
        <v/>
      </c>
      <c r="K1434" s="3" t="str">
        <f t="shared" si="294"/>
        <v/>
      </c>
      <c r="L1434" s="29" t="str">
        <f t="shared" si="295"/>
        <v/>
      </c>
      <c r="N1434" s="20" t="str">
        <f>IF(M1434="","",VLOOKUP(M1434,data!E:F,2,0))</f>
        <v/>
      </c>
      <c r="O1434" s="35" t="str">
        <f t="shared" si="296"/>
        <v/>
      </c>
      <c r="P1434" s="5"/>
      <c r="Q1434" s="5"/>
      <c r="R1434" s="22" t="str">
        <f t="shared" si="297"/>
        <v/>
      </c>
      <c r="S1434" s="22" t="str">
        <f t="shared" si="298"/>
        <v/>
      </c>
      <c r="T1434" s="6"/>
      <c r="U1434" s="20" t="str">
        <f>IF(T1434="","",(VLOOKUP(T1434,data!G:H,2,0)))</f>
        <v/>
      </c>
      <c r="W1434" s="22" t="str">
        <f t="shared" si="299"/>
        <v/>
      </c>
    </row>
    <row r="1435" spans="1:23">
      <c r="A1435" s="17" t="str">
        <f>IF(B1435="","",VLOOKUP(B1435,data!C:D,2,0))</f>
        <v/>
      </c>
      <c r="B1435" s="4"/>
      <c r="C1435" s="28"/>
      <c r="D1435" s="3" t="str">
        <f t="shared" si="287"/>
        <v/>
      </c>
      <c r="E1435" s="3" t="str">
        <f t="shared" si="288"/>
        <v/>
      </c>
      <c r="F1435" s="3" t="str">
        <f t="shared" si="289"/>
        <v/>
      </c>
      <c r="G1435" s="3" t="str">
        <f t="shared" si="290"/>
        <v/>
      </c>
      <c r="H1435" s="29" t="str">
        <f t="shared" si="291"/>
        <v/>
      </c>
      <c r="I1435" s="3" t="str">
        <f t="shared" si="292"/>
        <v/>
      </c>
      <c r="J1435" s="3" t="str">
        <f t="shared" si="293"/>
        <v/>
      </c>
      <c r="K1435" s="3" t="str">
        <f t="shared" si="294"/>
        <v/>
      </c>
      <c r="L1435" s="29" t="str">
        <f t="shared" si="295"/>
        <v/>
      </c>
      <c r="N1435" s="20" t="str">
        <f>IF(M1435="","",VLOOKUP(M1435,data!E:F,2,0))</f>
        <v/>
      </c>
      <c r="O1435" s="35" t="str">
        <f t="shared" si="296"/>
        <v/>
      </c>
      <c r="P1435" s="5"/>
      <c r="Q1435" s="5"/>
      <c r="R1435" s="22" t="str">
        <f t="shared" si="297"/>
        <v/>
      </c>
      <c r="S1435" s="22" t="str">
        <f t="shared" si="298"/>
        <v/>
      </c>
      <c r="T1435" s="6"/>
      <c r="U1435" s="20" t="str">
        <f>IF(T1435="","",(VLOOKUP(T1435,data!G:H,2,0)))</f>
        <v/>
      </c>
      <c r="W1435" s="22" t="str">
        <f t="shared" si="299"/>
        <v/>
      </c>
    </row>
    <row r="1436" spans="1:23">
      <c r="A1436" s="17" t="str">
        <f>IF(B1436="","",VLOOKUP(B1436,data!C:D,2,0))</f>
        <v/>
      </c>
      <c r="B1436" s="4"/>
      <c r="C1436" s="28"/>
      <c r="D1436" s="3" t="str">
        <f t="shared" si="287"/>
        <v/>
      </c>
      <c r="E1436" s="3" t="str">
        <f t="shared" si="288"/>
        <v/>
      </c>
      <c r="F1436" s="3" t="str">
        <f t="shared" si="289"/>
        <v/>
      </c>
      <c r="G1436" s="3" t="str">
        <f t="shared" si="290"/>
        <v/>
      </c>
      <c r="H1436" s="29" t="str">
        <f t="shared" si="291"/>
        <v/>
      </c>
      <c r="I1436" s="3" t="str">
        <f t="shared" si="292"/>
        <v/>
      </c>
      <c r="J1436" s="3" t="str">
        <f t="shared" si="293"/>
        <v/>
      </c>
      <c r="K1436" s="3" t="str">
        <f t="shared" si="294"/>
        <v/>
      </c>
      <c r="L1436" s="29" t="str">
        <f t="shared" si="295"/>
        <v/>
      </c>
      <c r="N1436" s="20" t="str">
        <f>IF(M1436="","",VLOOKUP(M1436,data!E:F,2,0))</f>
        <v/>
      </c>
      <c r="O1436" s="35" t="str">
        <f t="shared" si="296"/>
        <v/>
      </c>
      <c r="P1436" s="5"/>
      <c r="Q1436" s="5"/>
      <c r="R1436" s="22" t="str">
        <f t="shared" si="297"/>
        <v/>
      </c>
      <c r="S1436" s="22" t="str">
        <f t="shared" si="298"/>
        <v/>
      </c>
      <c r="T1436" s="6"/>
      <c r="U1436" s="20" t="str">
        <f>IF(T1436="","",(VLOOKUP(T1436,data!G:H,2,0)))</f>
        <v/>
      </c>
      <c r="W1436" s="22" t="str">
        <f t="shared" si="299"/>
        <v/>
      </c>
    </row>
    <row r="1437" spans="1:23">
      <c r="A1437" s="17" t="str">
        <f>IF(B1437="","",VLOOKUP(B1437,data!C:D,2,0))</f>
        <v/>
      </c>
      <c r="B1437" s="4"/>
      <c r="C1437" s="28"/>
      <c r="D1437" s="3" t="str">
        <f t="shared" si="287"/>
        <v/>
      </c>
      <c r="E1437" s="3" t="str">
        <f t="shared" si="288"/>
        <v/>
      </c>
      <c r="F1437" s="3" t="str">
        <f t="shared" si="289"/>
        <v/>
      </c>
      <c r="G1437" s="3" t="str">
        <f t="shared" si="290"/>
        <v/>
      </c>
      <c r="H1437" s="29" t="str">
        <f t="shared" si="291"/>
        <v/>
      </c>
      <c r="I1437" s="3" t="str">
        <f t="shared" si="292"/>
        <v/>
      </c>
      <c r="J1437" s="3" t="str">
        <f t="shared" si="293"/>
        <v/>
      </c>
      <c r="K1437" s="3" t="str">
        <f t="shared" si="294"/>
        <v/>
      </c>
      <c r="L1437" s="29" t="str">
        <f t="shared" si="295"/>
        <v/>
      </c>
      <c r="N1437" s="20" t="str">
        <f>IF(M1437="","",VLOOKUP(M1437,data!E:F,2,0))</f>
        <v/>
      </c>
      <c r="O1437" s="35" t="str">
        <f t="shared" si="296"/>
        <v/>
      </c>
      <c r="P1437" s="5"/>
      <c r="Q1437" s="5"/>
      <c r="R1437" s="22" t="str">
        <f t="shared" si="297"/>
        <v/>
      </c>
      <c r="S1437" s="22" t="str">
        <f t="shared" si="298"/>
        <v/>
      </c>
      <c r="T1437" s="6"/>
      <c r="U1437" s="20" t="str">
        <f>IF(T1437="","",(VLOOKUP(T1437,data!G:H,2,0)))</f>
        <v/>
      </c>
      <c r="W1437" s="22" t="str">
        <f t="shared" si="299"/>
        <v/>
      </c>
    </row>
    <row r="1438" spans="1:23">
      <c r="A1438" s="17" t="str">
        <f>IF(B1438="","",VLOOKUP(B1438,data!C:D,2,0))</f>
        <v/>
      </c>
      <c r="B1438" s="4"/>
      <c r="C1438" s="28"/>
      <c r="D1438" s="3" t="str">
        <f t="shared" si="287"/>
        <v/>
      </c>
      <c r="E1438" s="3" t="str">
        <f t="shared" si="288"/>
        <v/>
      </c>
      <c r="F1438" s="3" t="str">
        <f t="shared" si="289"/>
        <v/>
      </c>
      <c r="G1438" s="3" t="str">
        <f t="shared" si="290"/>
        <v/>
      </c>
      <c r="H1438" s="29" t="str">
        <f t="shared" si="291"/>
        <v/>
      </c>
      <c r="I1438" s="3" t="str">
        <f t="shared" si="292"/>
        <v/>
      </c>
      <c r="J1438" s="3" t="str">
        <f t="shared" si="293"/>
        <v/>
      </c>
      <c r="K1438" s="3" t="str">
        <f t="shared" si="294"/>
        <v/>
      </c>
      <c r="L1438" s="29" t="str">
        <f t="shared" si="295"/>
        <v/>
      </c>
      <c r="N1438" s="20" t="str">
        <f>IF(M1438="","",VLOOKUP(M1438,data!E:F,2,0))</f>
        <v/>
      </c>
      <c r="O1438" s="35" t="str">
        <f t="shared" si="296"/>
        <v/>
      </c>
      <c r="P1438" s="5"/>
      <c r="Q1438" s="5"/>
      <c r="R1438" s="22" t="str">
        <f t="shared" si="297"/>
        <v/>
      </c>
      <c r="S1438" s="22" t="str">
        <f t="shared" si="298"/>
        <v/>
      </c>
      <c r="T1438" s="6"/>
      <c r="U1438" s="20" t="str">
        <f>IF(T1438="","",(VLOOKUP(T1438,data!G:H,2,0)))</f>
        <v/>
      </c>
      <c r="W1438" s="22" t="str">
        <f t="shared" si="299"/>
        <v/>
      </c>
    </row>
    <row r="1439" spans="1:23">
      <c r="A1439" s="17" t="str">
        <f>IF(B1439="","",VLOOKUP(B1439,data!C:D,2,0))</f>
        <v/>
      </c>
      <c r="B1439" s="4"/>
      <c r="C1439" s="28"/>
      <c r="D1439" s="3" t="str">
        <f t="shared" si="287"/>
        <v/>
      </c>
      <c r="E1439" s="3" t="str">
        <f t="shared" si="288"/>
        <v/>
      </c>
      <c r="F1439" s="3" t="str">
        <f t="shared" si="289"/>
        <v/>
      </c>
      <c r="G1439" s="3" t="str">
        <f t="shared" si="290"/>
        <v/>
      </c>
      <c r="H1439" s="29" t="str">
        <f t="shared" si="291"/>
        <v/>
      </c>
      <c r="I1439" s="3" t="str">
        <f t="shared" si="292"/>
        <v/>
      </c>
      <c r="J1439" s="3" t="str">
        <f t="shared" si="293"/>
        <v/>
      </c>
      <c r="K1439" s="3" t="str">
        <f t="shared" si="294"/>
        <v/>
      </c>
      <c r="L1439" s="29" t="str">
        <f t="shared" si="295"/>
        <v/>
      </c>
      <c r="N1439" s="20" t="str">
        <f>IF(M1439="","",VLOOKUP(M1439,data!E:F,2,0))</f>
        <v/>
      </c>
      <c r="O1439" s="35" t="str">
        <f t="shared" si="296"/>
        <v/>
      </c>
      <c r="P1439" s="5"/>
      <c r="Q1439" s="5"/>
      <c r="R1439" s="22" t="str">
        <f t="shared" si="297"/>
        <v/>
      </c>
      <c r="S1439" s="22" t="str">
        <f t="shared" si="298"/>
        <v/>
      </c>
      <c r="T1439" s="6"/>
      <c r="U1439" s="20" t="str">
        <f>IF(T1439="","",(VLOOKUP(T1439,data!G:H,2,0)))</f>
        <v/>
      </c>
      <c r="W1439" s="22" t="str">
        <f t="shared" si="299"/>
        <v/>
      </c>
    </row>
    <row r="1440" spans="1:23">
      <c r="A1440" s="17" t="str">
        <f>IF(B1440="","",VLOOKUP(B1440,data!C:D,2,0))</f>
        <v/>
      </c>
      <c r="B1440" s="4"/>
      <c r="C1440" s="28"/>
      <c r="D1440" s="3" t="str">
        <f t="shared" si="287"/>
        <v/>
      </c>
      <c r="E1440" s="3" t="str">
        <f t="shared" si="288"/>
        <v/>
      </c>
      <c r="F1440" s="3" t="str">
        <f t="shared" si="289"/>
        <v/>
      </c>
      <c r="G1440" s="3" t="str">
        <f t="shared" si="290"/>
        <v/>
      </c>
      <c r="H1440" s="29" t="str">
        <f t="shared" si="291"/>
        <v/>
      </c>
      <c r="I1440" s="3" t="str">
        <f t="shared" si="292"/>
        <v/>
      </c>
      <c r="J1440" s="3" t="str">
        <f t="shared" si="293"/>
        <v/>
      </c>
      <c r="K1440" s="3" t="str">
        <f t="shared" si="294"/>
        <v/>
      </c>
      <c r="L1440" s="29" t="str">
        <f t="shared" si="295"/>
        <v/>
      </c>
      <c r="N1440" s="20" t="str">
        <f>IF(M1440="","",VLOOKUP(M1440,data!E:F,2,0))</f>
        <v/>
      </c>
      <c r="O1440" s="35" t="str">
        <f t="shared" si="296"/>
        <v/>
      </c>
      <c r="P1440" s="5"/>
      <c r="Q1440" s="5"/>
      <c r="R1440" s="22" t="str">
        <f t="shared" si="297"/>
        <v/>
      </c>
      <c r="S1440" s="22" t="str">
        <f t="shared" si="298"/>
        <v/>
      </c>
      <c r="T1440" s="6"/>
      <c r="U1440" s="20" t="str">
        <f>IF(T1440="","",(VLOOKUP(T1440,data!G:H,2,0)))</f>
        <v/>
      </c>
      <c r="W1440" s="22" t="str">
        <f t="shared" si="299"/>
        <v/>
      </c>
    </row>
    <row r="1441" spans="1:23">
      <c r="A1441" s="17" t="str">
        <f>IF(B1441="","",VLOOKUP(B1441,data!C:D,2,0))</f>
        <v/>
      </c>
      <c r="B1441" s="4"/>
      <c r="C1441" s="28"/>
      <c r="D1441" s="3" t="str">
        <f t="shared" si="287"/>
        <v/>
      </c>
      <c r="E1441" s="3" t="str">
        <f t="shared" si="288"/>
        <v/>
      </c>
      <c r="F1441" s="3" t="str">
        <f t="shared" si="289"/>
        <v/>
      </c>
      <c r="G1441" s="3" t="str">
        <f t="shared" si="290"/>
        <v/>
      </c>
      <c r="H1441" s="29" t="str">
        <f t="shared" si="291"/>
        <v/>
      </c>
      <c r="I1441" s="3" t="str">
        <f t="shared" si="292"/>
        <v/>
      </c>
      <c r="J1441" s="3" t="str">
        <f t="shared" si="293"/>
        <v/>
      </c>
      <c r="K1441" s="3" t="str">
        <f t="shared" si="294"/>
        <v/>
      </c>
      <c r="L1441" s="29" t="str">
        <f t="shared" si="295"/>
        <v/>
      </c>
      <c r="N1441" s="20" t="str">
        <f>IF(M1441="","",VLOOKUP(M1441,data!E:F,2,0))</f>
        <v/>
      </c>
      <c r="O1441" s="35" t="str">
        <f t="shared" si="296"/>
        <v/>
      </c>
      <c r="P1441" s="5"/>
      <c r="Q1441" s="5"/>
      <c r="R1441" s="22" t="str">
        <f t="shared" si="297"/>
        <v/>
      </c>
      <c r="S1441" s="22" t="str">
        <f t="shared" si="298"/>
        <v/>
      </c>
      <c r="T1441" s="6"/>
      <c r="U1441" s="20" t="str">
        <f>IF(T1441="","",(VLOOKUP(T1441,data!G:H,2,0)))</f>
        <v/>
      </c>
      <c r="W1441" s="22" t="str">
        <f t="shared" si="299"/>
        <v/>
      </c>
    </row>
    <row r="1442" spans="1:23">
      <c r="A1442" s="17" t="str">
        <f>IF(B1442="","",VLOOKUP(B1442,data!C:D,2,0))</f>
        <v/>
      </c>
      <c r="B1442" s="4"/>
      <c r="C1442" s="28"/>
      <c r="D1442" s="3" t="str">
        <f t="shared" si="287"/>
        <v/>
      </c>
      <c r="E1442" s="3" t="str">
        <f t="shared" si="288"/>
        <v/>
      </c>
      <c r="F1442" s="3" t="str">
        <f t="shared" si="289"/>
        <v/>
      </c>
      <c r="G1442" s="3" t="str">
        <f t="shared" si="290"/>
        <v/>
      </c>
      <c r="H1442" s="29" t="str">
        <f t="shared" si="291"/>
        <v/>
      </c>
      <c r="I1442" s="3" t="str">
        <f t="shared" si="292"/>
        <v/>
      </c>
      <c r="J1442" s="3" t="str">
        <f t="shared" si="293"/>
        <v/>
      </c>
      <c r="K1442" s="3" t="str">
        <f t="shared" si="294"/>
        <v/>
      </c>
      <c r="L1442" s="29" t="str">
        <f t="shared" si="295"/>
        <v/>
      </c>
      <c r="N1442" s="20" t="str">
        <f>IF(M1442="","",VLOOKUP(M1442,data!E:F,2,0))</f>
        <v/>
      </c>
      <c r="O1442" s="35" t="str">
        <f t="shared" si="296"/>
        <v/>
      </c>
      <c r="P1442" s="5"/>
      <c r="Q1442" s="5"/>
      <c r="R1442" s="22" t="str">
        <f t="shared" si="297"/>
        <v/>
      </c>
      <c r="S1442" s="22" t="str">
        <f t="shared" si="298"/>
        <v/>
      </c>
      <c r="T1442" s="6"/>
      <c r="U1442" s="20" t="str">
        <f>IF(T1442="","",(VLOOKUP(T1442,data!G:H,2,0)))</f>
        <v/>
      </c>
      <c r="W1442" s="22" t="str">
        <f t="shared" si="299"/>
        <v/>
      </c>
    </row>
    <row r="1443" spans="1:23">
      <c r="A1443" s="17" t="str">
        <f>IF(B1443="","",VLOOKUP(B1443,data!C:D,2,0))</f>
        <v/>
      </c>
      <c r="B1443" s="4"/>
      <c r="C1443" s="28"/>
      <c r="D1443" s="3" t="str">
        <f t="shared" si="287"/>
        <v/>
      </c>
      <c r="E1443" s="3" t="str">
        <f t="shared" si="288"/>
        <v/>
      </c>
      <c r="F1443" s="3" t="str">
        <f t="shared" si="289"/>
        <v/>
      </c>
      <c r="G1443" s="3" t="str">
        <f t="shared" si="290"/>
        <v/>
      </c>
      <c r="H1443" s="29" t="str">
        <f t="shared" si="291"/>
        <v/>
      </c>
      <c r="I1443" s="3" t="str">
        <f t="shared" si="292"/>
        <v/>
      </c>
      <c r="J1443" s="3" t="str">
        <f t="shared" si="293"/>
        <v/>
      </c>
      <c r="K1443" s="3" t="str">
        <f t="shared" si="294"/>
        <v/>
      </c>
      <c r="L1443" s="29" t="str">
        <f t="shared" si="295"/>
        <v/>
      </c>
      <c r="N1443" s="20" t="str">
        <f>IF(M1443="","",VLOOKUP(M1443,data!E:F,2,0))</f>
        <v/>
      </c>
      <c r="O1443" s="35" t="str">
        <f t="shared" si="296"/>
        <v/>
      </c>
      <c r="P1443" s="5"/>
      <c r="Q1443" s="5"/>
      <c r="R1443" s="22" t="str">
        <f t="shared" si="297"/>
        <v/>
      </c>
      <c r="S1443" s="22" t="str">
        <f t="shared" si="298"/>
        <v/>
      </c>
      <c r="T1443" s="6"/>
      <c r="U1443" s="20" t="str">
        <f>IF(T1443="","",(VLOOKUP(T1443,data!G:H,2,0)))</f>
        <v/>
      </c>
      <c r="W1443" s="22" t="str">
        <f t="shared" si="299"/>
        <v/>
      </c>
    </row>
    <row r="1444" spans="1:23">
      <c r="A1444" s="17" t="str">
        <f>IF(B1444="","",VLOOKUP(B1444,data!C:D,2,0))</f>
        <v/>
      </c>
      <c r="B1444" s="4"/>
      <c r="C1444" s="28"/>
      <c r="D1444" s="3" t="str">
        <f t="shared" si="287"/>
        <v/>
      </c>
      <c r="E1444" s="3" t="str">
        <f t="shared" si="288"/>
        <v/>
      </c>
      <c r="F1444" s="3" t="str">
        <f t="shared" si="289"/>
        <v/>
      </c>
      <c r="G1444" s="3" t="str">
        <f t="shared" si="290"/>
        <v/>
      </c>
      <c r="H1444" s="29" t="str">
        <f t="shared" si="291"/>
        <v/>
      </c>
      <c r="I1444" s="3" t="str">
        <f t="shared" si="292"/>
        <v/>
      </c>
      <c r="J1444" s="3" t="str">
        <f t="shared" si="293"/>
        <v/>
      </c>
      <c r="K1444" s="3" t="str">
        <f t="shared" si="294"/>
        <v/>
      </c>
      <c r="L1444" s="29" t="str">
        <f t="shared" si="295"/>
        <v/>
      </c>
      <c r="N1444" s="20" t="str">
        <f>IF(M1444="","",VLOOKUP(M1444,data!E:F,2,0))</f>
        <v/>
      </c>
      <c r="O1444" s="35" t="str">
        <f t="shared" si="296"/>
        <v/>
      </c>
      <c r="P1444" s="5"/>
      <c r="Q1444" s="5"/>
      <c r="R1444" s="22" t="str">
        <f t="shared" si="297"/>
        <v/>
      </c>
      <c r="S1444" s="22" t="str">
        <f t="shared" si="298"/>
        <v/>
      </c>
      <c r="T1444" s="6"/>
      <c r="U1444" s="20" t="str">
        <f>IF(T1444="","",(VLOOKUP(T1444,data!G:H,2,0)))</f>
        <v/>
      </c>
      <c r="W1444" s="22" t="str">
        <f t="shared" si="299"/>
        <v/>
      </c>
    </row>
    <row r="1445" spans="1:23">
      <c r="A1445" s="17" t="str">
        <f>IF(B1445="","",VLOOKUP(B1445,data!C:D,2,0))</f>
        <v/>
      </c>
      <c r="B1445" s="4"/>
      <c r="C1445" s="28"/>
      <c r="D1445" s="3" t="str">
        <f t="shared" si="287"/>
        <v/>
      </c>
      <c r="E1445" s="3" t="str">
        <f t="shared" si="288"/>
        <v/>
      </c>
      <c r="F1445" s="3" t="str">
        <f t="shared" si="289"/>
        <v/>
      </c>
      <c r="G1445" s="3" t="str">
        <f t="shared" si="290"/>
        <v/>
      </c>
      <c r="H1445" s="29" t="str">
        <f t="shared" si="291"/>
        <v/>
      </c>
      <c r="I1445" s="3" t="str">
        <f t="shared" si="292"/>
        <v/>
      </c>
      <c r="J1445" s="3" t="str">
        <f t="shared" si="293"/>
        <v/>
      </c>
      <c r="K1445" s="3" t="str">
        <f t="shared" si="294"/>
        <v/>
      </c>
      <c r="L1445" s="29" t="str">
        <f t="shared" si="295"/>
        <v/>
      </c>
      <c r="N1445" s="20" t="str">
        <f>IF(M1445="","",VLOOKUP(M1445,data!E:F,2,0))</f>
        <v/>
      </c>
      <c r="O1445" s="35" t="str">
        <f t="shared" si="296"/>
        <v/>
      </c>
      <c r="P1445" s="5"/>
      <c r="Q1445" s="5"/>
      <c r="R1445" s="22" t="str">
        <f t="shared" si="297"/>
        <v/>
      </c>
      <c r="S1445" s="22" t="str">
        <f t="shared" si="298"/>
        <v/>
      </c>
      <c r="T1445" s="6"/>
      <c r="U1445" s="20" t="str">
        <f>IF(T1445="","",(VLOOKUP(T1445,data!G:H,2,0)))</f>
        <v/>
      </c>
      <c r="W1445" s="22" t="str">
        <f t="shared" si="299"/>
        <v/>
      </c>
    </row>
    <row r="1446" spans="1:23">
      <c r="A1446" s="17" t="str">
        <f>IF(B1446="","",VLOOKUP(B1446,data!C:D,2,0))</f>
        <v/>
      </c>
      <c r="B1446" s="4"/>
      <c r="C1446" s="28"/>
      <c r="D1446" s="3" t="str">
        <f t="shared" si="287"/>
        <v/>
      </c>
      <c r="E1446" s="3" t="str">
        <f t="shared" si="288"/>
        <v/>
      </c>
      <c r="F1446" s="3" t="str">
        <f t="shared" si="289"/>
        <v/>
      </c>
      <c r="G1446" s="3" t="str">
        <f t="shared" si="290"/>
        <v/>
      </c>
      <c r="H1446" s="29" t="str">
        <f t="shared" si="291"/>
        <v/>
      </c>
      <c r="I1446" s="3" t="str">
        <f t="shared" si="292"/>
        <v/>
      </c>
      <c r="J1446" s="3" t="str">
        <f t="shared" si="293"/>
        <v/>
      </c>
      <c r="K1446" s="3" t="str">
        <f t="shared" si="294"/>
        <v/>
      </c>
      <c r="L1446" s="29" t="str">
        <f t="shared" si="295"/>
        <v/>
      </c>
      <c r="N1446" s="20" t="str">
        <f>IF(M1446="","",VLOOKUP(M1446,data!E:F,2,0))</f>
        <v/>
      </c>
      <c r="O1446" s="35" t="str">
        <f t="shared" si="296"/>
        <v/>
      </c>
      <c r="P1446" s="5"/>
      <c r="Q1446" s="5"/>
      <c r="R1446" s="22" t="str">
        <f t="shared" si="297"/>
        <v/>
      </c>
      <c r="S1446" s="22" t="str">
        <f t="shared" si="298"/>
        <v/>
      </c>
      <c r="T1446" s="6"/>
      <c r="U1446" s="20" t="str">
        <f>IF(T1446="","",(VLOOKUP(T1446,data!G:H,2,0)))</f>
        <v/>
      </c>
      <c r="W1446" s="22" t="str">
        <f t="shared" si="299"/>
        <v/>
      </c>
    </row>
    <row r="1447" spans="1:23">
      <c r="A1447" s="17" t="str">
        <f>IF(B1447="","",VLOOKUP(B1447,data!C:D,2,0))</f>
        <v/>
      </c>
      <c r="B1447" s="4"/>
      <c r="C1447" s="28"/>
      <c r="D1447" s="3" t="str">
        <f t="shared" si="287"/>
        <v/>
      </c>
      <c r="E1447" s="3" t="str">
        <f t="shared" si="288"/>
        <v/>
      </c>
      <c r="F1447" s="3" t="str">
        <f t="shared" si="289"/>
        <v/>
      </c>
      <c r="G1447" s="3" t="str">
        <f t="shared" si="290"/>
        <v/>
      </c>
      <c r="H1447" s="29" t="str">
        <f t="shared" si="291"/>
        <v/>
      </c>
      <c r="I1447" s="3" t="str">
        <f t="shared" si="292"/>
        <v/>
      </c>
      <c r="J1447" s="3" t="str">
        <f t="shared" si="293"/>
        <v/>
      </c>
      <c r="K1447" s="3" t="str">
        <f t="shared" si="294"/>
        <v/>
      </c>
      <c r="L1447" s="29" t="str">
        <f t="shared" si="295"/>
        <v/>
      </c>
      <c r="N1447" s="20" t="str">
        <f>IF(M1447="","",VLOOKUP(M1447,data!E:F,2,0))</f>
        <v/>
      </c>
      <c r="O1447" s="35" t="str">
        <f t="shared" si="296"/>
        <v/>
      </c>
      <c r="P1447" s="5"/>
      <c r="Q1447" s="5"/>
      <c r="R1447" s="22" t="str">
        <f t="shared" si="297"/>
        <v/>
      </c>
      <c r="S1447" s="22" t="str">
        <f t="shared" si="298"/>
        <v/>
      </c>
      <c r="T1447" s="6"/>
      <c r="U1447" s="20" t="str">
        <f>IF(T1447="","",(VLOOKUP(T1447,data!G:H,2,0)))</f>
        <v/>
      </c>
      <c r="W1447" s="22" t="str">
        <f t="shared" si="299"/>
        <v/>
      </c>
    </row>
    <row r="1448" spans="1:23">
      <c r="A1448" s="17" t="str">
        <f>IF(B1448="","",VLOOKUP(B1448,data!C:D,2,0))</f>
        <v/>
      </c>
      <c r="B1448" s="4"/>
      <c r="C1448" s="28"/>
      <c r="D1448" s="3" t="str">
        <f t="shared" si="287"/>
        <v/>
      </c>
      <c r="E1448" s="3" t="str">
        <f t="shared" si="288"/>
        <v/>
      </c>
      <c r="F1448" s="3" t="str">
        <f t="shared" si="289"/>
        <v/>
      </c>
      <c r="G1448" s="3" t="str">
        <f t="shared" si="290"/>
        <v/>
      </c>
      <c r="H1448" s="29" t="str">
        <f t="shared" si="291"/>
        <v/>
      </c>
      <c r="I1448" s="3" t="str">
        <f t="shared" si="292"/>
        <v/>
      </c>
      <c r="J1448" s="3" t="str">
        <f t="shared" si="293"/>
        <v/>
      </c>
      <c r="K1448" s="3" t="str">
        <f t="shared" si="294"/>
        <v/>
      </c>
      <c r="L1448" s="29" t="str">
        <f t="shared" si="295"/>
        <v/>
      </c>
      <c r="N1448" s="20" t="str">
        <f>IF(M1448="","",VLOOKUP(M1448,data!E:F,2,0))</f>
        <v/>
      </c>
      <c r="O1448" s="35" t="str">
        <f t="shared" si="296"/>
        <v/>
      </c>
      <c r="P1448" s="5"/>
      <c r="Q1448" s="5"/>
      <c r="R1448" s="22" t="str">
        <f t="shared" si="297"/>
        <v/>
      </c>
      <c r="S1448" s="22" t="str">
        <f t="shared" si="298"/>
        <v/>
      </c>
      <c r="T1448" s="6"/>
      <c r="U1448" s="20" t="str">
        <f>IF(T1448="","",(VLOOKUP(T1448,data!G:H,2,0)))</f>
        <v/>
      </c>
      <c r="W1448" s="22" t="str">
        <f t="shared" si="299"/>
        <v/>
      </c>
    </row>
    <row r="1449" spans="1:23">
      <c r="A1449" s="17" t="str">
        <f>IF(B1449="","",VLOOKUP(B1449,data!C:D,2,0))</f>
        <v/>
      </c>
      <c r="B1449" s="4"/>
      <c r="C1449" s="28"/>
      <c r="D1449" s="3" t="str">
        <f t="shared" si="287"/>
        <v/>
      </c>
      <c r="E1449" s="3" t="str">
        <f t="shared" si="288"/>
        <v/>
      </c>
      <c r="F1449" s="3" t="str">
        <f t="shared" si="289"/>
        <v/>
      </c>
      <c r="G1449" s="3" t="str">
        <f t="shared" si="290"/>
        <v/>
      </c>
      <c r="H1449" s="29" t="str">
        <f t="shared" si="291"/>
        <v/>
      </c>
      <c r="I1449" s="3" t="str">
        <f t="shared" si="292"/>
        <v/>
      </c>
      <c r="J1449" s="3" t="str">
        <f t="shared" si="293"/>
        <v/>
      </c>
      <c r="K1449" s="3" t="str">
        <f t="shared" si="294"/>
        <v/>
      </c>
      <c r="L1449" s="29" t="str">
        <f t="shared" si="295"/>
        <v/>
      </c>
      <c r="N1449" s="20" t="str">
        <f>IF(M1449="","",VLOOKUP(M1449,data!E:F,2,0))</f>
        <v/>
      </c>
      <c r="O1449" s="35" t="str">
        <f t="shared" si="296"/>
        <v/>
      </c>
      <c r="P1449" s="5"/>
      <c r="Q1449" s="5"/>
      <c r="R1449" s="22" t="str">
        <f t="shared" si="297"/>
        <v/>
      </c>
      <c r="S1449" s="22" t="str">
        <f t="shared" si="298"/>
        <v/>
      </c>
      <c r="T1449" s="6"/>
      <c r="U1449" s="20" t="str">
        <f>IF(T1449="","",(VLOOKUP(T1449,data!G:H,2,0)))</f>
        <v/>
      </c>
      <c r="W1449" s="22" t="str">
        <f t="shared" si="299"/>
        <v/>
      </c>
    </row>
    <row r="1450" spans="1:23">
      <c r="A1450" s="17" t="str">
        <f>IF(B1450="","",VLOOKUP(B1450,data!C:D,2,0))</f>
        <v/>
      </c>
      <c r="B1450" s="4"/>
      <c r="C1450" s="28"/>
      <c r="D1450" s="3" t="str">
        <f t="shared" si="287"/>
        <v/>
      </c>
      <c r="E1450" s="3" t="str">
        <f t="shared" si="288"/>
        <v/>
      </c>
      <c r="F1450" s="3" t="str">
        <f t="shared" si="289"/>
        <v/>
      </c>
      <c r="G1450" s="3" t="str">
        <f t="shared" si="290"/>
        <v/>
      </c>
      <c r="H1450" s="29" t="str">
        <f t="shared" si="291"/>
        <v/>
      </c>
      <c r="I1450" s="3" t="str">
        <f t="shared" si="292"/>
        <v/>
      </c>
      <c r="J1450" s="3" t="str">
        <f t="shared" si="293"/>
        <v/>
      </c>
      <c r="K1450" s="3" t="str">
        <f t="shared" si="294"/>
        <v/>
      </c>
      <c r="L1450" s="29" t="str">
        <f t="shared" si="295"/>
        <v/>
      </c>
      <c r="N1450" s="20" t="str">
        <f>IF(M1450="","",VLOOKUP(M1450,data!E:F,2,0))</f>
        <v/>
      </c>
      <c r="O1450" s="35" t="str">
        <f t="shared" si="296"/>
        <v/>
      </c>
      <c r="P1450" s="5"/>
      <c r="Q1450" s="5"/>
      <c r="R1450" s="22" t="str">
        <f t="shared" si="297"/>
        <v/>
      </c>
      <c r="S1450" s="22" t="str">
        <f t="shared" si="298"/>
        <v/>
      </c>
      <c r="T1450" s="6"/>
      <c r="U1450" s="20" t="str">
        <f>IF(T1450="","",(VLOOKUP(T1450,data!G:H,2,0)))</f>
        <v/>
      </c>
      <c r="W1450" s="22" t="str">
        <f t="shared" si="299"/>
        <v/>
      </c>
    </row>
    <row r="1451" spans="1:23">
      <c r="A1451" s="17" t="str">
        <f>IF(B1451="","",VLOOKUP(B1451,data!C:D,2,0))</f>
        <v/>
      </c>
      <c r="B1451" s="4"/>
      <c r="C1451" s="28"/>
      <c r="D1451" s="3" t="str">
        <f t="shared" si="287"/>
        <v/>
      </c>
      <c r="E1451" s="3" t="str">
        <f t="shared" si="288"/>
        <v/>
      </c>
      <c r="F1451" s="3" t="str">
        <f t="shared" si="289"/>
        <v/>
      </c>
      <c r="G1451" s="3" t="str">
        <f t="shared" si="290"/>
        <v/>
      </c>
      <c r="H1451" s="29" t="str">
        <f t="shared" si="291"/>
        <v/>
      </c>
      <c r="I1451" s="3" t="str">
        <f t="shared" si="292"/>
        <v/>
      </c>
      <c r="J1451" s="3" t="str">
        <f t="shared" si="293"/>
        <v/>
      </c>
      <c r="K1451" s="3" t="str">
        <f t="shared" si="294"/>
        <v/>
      </c>
      <c r="L1451" s="29" t="str">
        <f t="shared" si="295"/>
        <v/>
      </c>
      <c r="N1451" s="20" t="str">
        <f>IF(M1451="","",VLOOKUP(M1451,data!E:F,2,0))</f>
        <v/>
      </c>
      <c r="O1451" s="35" t="str">
        <f t="shared" si="296"/>
        <v/>
      </c>
      <c r="P1451" s="5"/>
      <c r="Q1451" s="5"/>
      <c r="R1451" s="22" t="str">
        <f t="shared" si="297"/>
        <v/>
      </c>
      <c r="S1451" s="22" t="str">
        <f t="shared" si="298"/>
        <v/>
      </c>
      <c r="T1451" s="6"/>
      <c r="U1451" s="20" t="str">
        <f>IF(T1451="","",(VLOOKUP(T1451,data!G:H,2,0)))</f>
        <v/>
      </c>
      <c r="W1451" s="22" t="str">
        <f t="shared" si="299"/>
        <v/>
      </c>
    </row>
    <row r="1452" spans="1:23">
      <c r="A1452" s="17" t="str">
        <f>IF(B1452="","",VLOOKUP(B1452,data!C:D,2,0))</f>
        <v/>
      </c>
      <c r="B1452" s="4"/>
      <c r="C1452" s="28"/>
      <c r="D1452" s="3" t="str">
        <f t="shared" si="287"/>
        <v/>
      </c>
      <c r="E1452" s="3" t="str">
        <f t="shared" si="288"/>
        <v/>
      </c>
      <c r="F1452" s="3" t="str">
        <f t="shared" si="289"/>
        <v/>
      </c>
      <c r="G1452" s="3" t="str">
        <f t="shared" si="290"/>
        <v/>
      </c>
      <c r="H1452" s="29" t="str">
        <f t="shared" si="291"/>
        <v/>
      </c>
      <c r="I1452" s="3" t="str">
        <f t="shared" si="292"/>
        <v/>
      </c>
      <c r="J1452" s="3" t="str">
        <f t="shared" si="293"/>
        <v/>
      </c>
      <c r="K1452" s="3" t="str">
        <f t="shared" si="294"/>
        <v/>
      </c>
      <c r="L1452" s="29" t="str">
        <f t="shared" si="295"/>
        <v/>
      </c>
      <c r="N1452" s="20" t="str">
        <f>IF(M1452="","",VLOOKUP(M1452,data!E:F,2,0))</f>
        <v/>
      </c>
      <c r="O1452" s="35" t="str">
        <f t="shared" si="296"/>
        <v/>
      </c>
      <c r="P1452" s="5"/>
      <c r="Q1452" s="5"/>
      <c r="R1452" s="22" t="str">
        <f t="shared" si="297"/>
        <v/>
      </c>
      <c r="S1452" s="22" t="str">
        <f t="shared" si="298"/>
        <v/>
      </c>
      <c r="T1452" s="6"/>
      <c r="U1452" s="20" t="str">
        <f>IF(T1452="","",(VLOOKUP(T1452,data!G:H,2,0)))</f>
        <v/>
      </c>
      <c r="W1452" s="22" t="str">
        <f t="shared" si="299"/>
        <v/>
      </c>
    </row>
    <row r="1453" spans="1:23">
      <c r="A1453" s="17" t="str">
        <f>IF(B1453="","",VLOOKUP(B1453,data!C:D,2,0))</f>
        <v/>
      </c>
      <c r="B1453" s="4"/>
      <c r="C1453" s="28"/>
      <c r="D1453" s="3" t="str">
        <f t="shared" si="287"/>
        <v/>
      </c>
      <c r="E1453" s="3" t="str">
        <f t="shared" si="288"/>
        <v/>
      </c>
      <c r="F1453" s="3" t="str">
        <f t="shared" si="289"/>
        <v/>
      </c>
      <c r="G1453" s="3" t="str">
        <f t="shared" si="290"/>
        <v/>
      </c>
      <c r="H1453" s="29" t="str">
        <f t="shared" si="291"/>
        <v/>
      </c>
      <c r="I1453" s="3" t="str">
        <f t="shared" si="292"/>
        <v/>
      </c>
      <c r="J1453" s="3" t="str">
        <f t="shared" si="293"/>
        <v/>
      </c>
      <c r="K1453" s="3" t="str">
        <f t="shared" si="294"/>
        <v/>
      </c>
      <c r="L1453" s="29" t="str">
        <f t="shared" si="295"/>
        <v/>
      </c>
      <c r="N1453" s="20" t="str">
        <f>IF(M1453="","",VLOOKUP(M1453,data!E:F,2,0))</f>
        <v/>
      </c>
      <c r="O1453" s="35" t="str">
        <f t="shared" si="296"/>
        <v/>
      </c>
      <c r="P1453" s="5"/>
      <c r="Q1453" s="5"/>
      <c r="R1453" s="22" t="str">
        <f t="shared" si="297"/>
        <v/>
      </c>
      <c r="S1453" s="22" t="str">
        <f t="shared" si="298"/>
        <v/>
      </c>
      <c r="T1453" s="6"/>
      <c r="U1453" s="20" t="str">
        <f>IF(T1453="","",(VLOOKUP(T1453,data!G:H,2,0)))</f>
        <v/>
      </c>
      <c r="W1453" s="22" t="str">
        <f t="shared" si="299"/>
        <v/>
      </c>
    </row>
    <row r="1454" spans="1:23">
      <c r="A1454" s="17" t="str">
        <f>IF(B1454="","",VLOOKUP(B1454,data!C:D,2,0))</f>
        <v/>
      </c>
      <c r="B1454" s="4"/>
      <c r="C1454" s="28"/>
      <c r="D1454" s="3" t="str">
        <f t="shared" si="287"/>
        <v/>
      </c>
      <c r="E1454" s="3" t="str">
        <f t="shared" si="288"/>
        <v/>
      </c>
      <c r="F1454" s="3" t="str">
        <f t="shared" si="289"/>
        <v/>
      </c>
      <c r="G1454" s="3" t="str">
        <f t="shared" si="290"/>
        <v/>
      </c>
      <c r="H1454" s="29" t="str">
        <f t="shared" si="291"/>
        <v/>
      </c>
      <c r="I1454" s="3" t="str">
        <f t="shared" si="292"/>
        <v/>
      </c>
      <c r="J1454" s="3" t="str">
        <f t="shared" si="293"/>
        <v/>
      </c>
      <c r="K1454" s="3" t="str">
        <f t="shared" si="294"/>
        <v/>
      </c>
      <c r="L1454" s="29" t="str">
        <f t="shared" si="295"/>
        <v/>
      </c>
      <c r="N1454" s="20" t="str">
        <f>IF(M1454="","",VLOOKUP(M1454,data!E:F,2,0))</f>
        <v/>
      </c>
      <c r="O1454" s="35" t="str">
        <f t="shared" si="296"/>
        <v/>
      </c>
      <c r="P1454" s="5"/>
      <c r="Q1454" s="5"/>
      <c r="R1454" s="22" t="str">
        <f t="shared" si="297"/>
        <v/>
      </c>
      <c r="S1454" s="22" t="str">
        <f t="shared" si="298"/>
        <v/>
      </c>
      <c r="T1454" s="6"/>
      <c r="U1454" s="20" t="str">
        <f>IF(T1454="","",(VLOOKUP(T1454,data!G:H,2,0)))</f>
        <v/>
      </c>
      <c r="W1454" s="22" t="str">
        <f t="shared" si="299"/>
        <v/>
      </c>
    </row>
    <row r="1455" spans="1:23">
      <c r="A1455" s="17" t="str">
        <f>IF(B1455="","",VLOOKUP(B1455,data!C:D,2,0))</f>
        <v/>
      </c>
      <c r="B1455" s="4"/>
      <c r="C1455" s="28"/>
      <c r="D1455" s="3" t="str">
        <f t="shared" si="287"/>
        <v/>
      </c>
      <c r="E1455" s="3" t="str">
        <f t="shared" si="288"/>
        <v/>
      </c>
      <c r="F1455" s="3" t="str">
        <f t="shared" si="289"/>
        <v/>
      </c>
      <c r="G1455" s="3" t="str">
        <f t="shared" si="290"/>
        <v/>
      </c>
      <c r="H1455" s="29" t="str">
        <f t="shared" si="291"/>
        <v/>
      </c>
      <c r="I1455" s="3" t="str">
        <f t="shared" si="292"/>
        <v/>
      </c>
      <c r="J1455" s="3" t="str">
        <f t="shared" si="293"/>
        <v/>
      </c>
      <c r="K1455" s="3" t="str">
        <f t="shared" si="294"/>
        <v/>
      </c>
      <c r="L1455" s="29" t="str">
        <f t="shared" si="295"/>
        <v/>
      </c>
      <c r="N1455" s="20" t="str">
        <f>IF(M1455="","",VLOOKUP(M1455,data!E:F,2,0))</f>
        <v/>
      </c>
      <c r="O1455" s="35" t="str">
        <f t="shared" si="296"/>
        <v/>
      </c>
      <c r="P1455" s="5"/>
      <c r="Q1455" s="5"/>
      <c r="R1455" s="22" t="str">
        <f t="shared" si="297"/>
        <v/>
      </c>
      <c r="S1455" s="22" t="str">
        <f t="shared" si="298"/>
        <v/>
      </c>
      <c r="T1455" s="6"/>
      <c r="U1455" s="20" t="str">
        <f>IF(T1455="","",(VLOOKUP(T1455,data!G:H,2,0)))</f>
        <v/>
      </c>
      <c r="W1455" s="22" t="str">
        <f t="shared" si="299"/>
        <v/>
      </c>
    </row>
    <row r="1456" spans="1:23">
      <c r="A1456" s="17" t="str">
        <f>IF(B1456="","",VLOOKUP(B1456,data!C:D,2,0))</f>
        <v/>
      </c>
      <c r="B1456" s="4"/>
      <c r="C1456" s="28"/>
      <c r="D1456" s="3" t="str">
        <f t="shared" si="287"/>
        <v/>
      </c>
      <c r="E1456" s="3" t="str">
        <f t="shared" si="288"/>
        <v/>
      </c>
      <c r="F1456" s="3" t="str">
        <f t="shared" si="289"/>
        <v/>
      </c>
      <c r="G1456" s="3" t="str">
        <f t="shared" si="290"/>
        <v/>
      </c>
      <c r="H1456" s="29" t="str">
        <f t="shared" si="291"/>
        <v/>
      </c>
      <c r="I1456" s="3" t="str">
        <f t="shared" si="292"/>
        <v/>
      </c>
      <c r="J1456" s="3" t="str">
        <f t="shared" si="293"/>
        <v/>
      </c>
      <c r="K1456" s="3" t="str">
        <f t="shared" si="294"/>
        <v/>
      </c>
      <c r="L1456" s="29" t="str">
        <f t="shared" si="295"/>
        <v/>
      </c>
      <c r="N1456" s="20" t="str">
        <f>IF(M1456="","",VLOOKUP(M1456,data!E:F,2,0))</f>
        <v/>
      </c>
      <c r="O1456" s="35" t="str">
        <f t="shared" si="296"/>
        <v/>
      </c>
      <c r="P1456" s="5"/>
      <c r="Q1456" s="5"/>
      <c r="R1456" s="22" t="str">
        <f t="shared" si="297"/>
        <v/>
      </c>
      <c r="S1456" s="22" t="str">
        <f t="shared" si="298"/>
        <v/>
      </c>
      <c r="T1456" s="6"/>
      <c r="U1456" s="20" t="str">
        <f>IF(T1456="","",(VLOOKUP(T1456,data!G:H,2,0)))</f>
        <v/>
      </c>
      <c r="W1456" s="22" t="str">
        <f t="shared" si="299"/>
        <v/>
      </c>
    </row>
    <row r="1457" spans="1:23">
      <c r="A1457" s="17" t="str">
        <f>IF(B1457="","",VLOOKUP(B1457,data!C:D,2,0))</f>
        <v/>
      </c>
      <c r="B1457" s="4"/>
      <c r="C1457" s="28"/>
      <c r="D1457" s="3" t="str">
        <f t="shared" si="287"/>
        <v/>
      </c>
      <c r="E1457" s="3" t="str">
        <f t="shared" si="288"/>
        <v/>
      </c>
      <c r="F1457" s="3" t="str">
        <f t="shared" si="289"/>
        <v/>
      </c>
      <c r="G1457" s="3" t="str">
        <f t="shared" si="290"/>
        <v/>
      </c>
      <c r="H1457" s="29" t="str">
        <f t="shared" si="291"/>
        <v/>
      </c>
      <c r="I1457" s="3" t="str">
        <f t="shared" si="292"/>
        <v/>
      </c>
      <c r="J1457" s="3" t="str">
        <f t="shared" si="293"/>
        <v/>
      </c>
      <c r="K1457" s="3" t="str">
        <f t="shared" si="294"/>
        <v/>
      </c>
      <c r="L1457" s="29" t="str">
        <f t="shared" si="295"/>
        <v/>
      </c>
      <c r="N1457" s="20" t="str">
        <f>IF(M1457="","",VLOOKUP(M1457,data!E:F,2,0))</f>
        <v/>
      </c>
      <c r="O1457" s="35" t="str">
        <f t="shared" si="296"/>
        <v/>
      </c>
      <c r="P1457" s="5"/>
      <c r="Q1457" s="5"/>
      <c r="R1457" s="22" t="str">
        <f t="shared" si="297"/>
        <v/>
      </c>
      <c r="S1457" s="22" t="str">
        <f t="shared" si="298"/>
        <v/>
      </c>
      <c r="T1457" s="6"/>
      <c r="U1457" s="20" t="str">
        <f>IF(T1457="","",(VLOOKUP(T1457,data!G:H,2,0)))</f>
        <v/>
      </c>
      <c r="W1457" s="22" t="str">
        <f t="shared" si="299"/>
        <v/>
      </c>
    </row>
    <row r="1458" spans="1:23">
      <c r="A1458" s="17" t="str">
        <f>IF(B1458="","",VLOOKUP(B1458,data!C:D,2,0))</f>
        <v/>
      </c>
      <c r="B1458" s="4"/>
      <c r="C1458" s="28"/>
      <c r="D1458" s="3" t="str">
        <f t="shared" si="287"/>
        <v/>
      </c>
      <c r="E1458" s="3" t="str">
        <f t="shared" si="288"/>
        <v/>
      </c>
      <c r="F1458" s="3" t="str">
        <f t="shared" si="289"/>
        <v/>
      </c>
      <c r="G1458" s="3" t="str">
        <f t="shared" si="290"/>
        <v/>
      </c>
      <c r="H1458" s="29" t="str">
        <f t="shared" si="291"/>
        <v/>
      </c>
      <c r="I1458" s="3" t="str">
        <f t="shared" si="292"/>
        <v/>
      </c>
      <c r="J1458" s="3" t="str">
        <f t="shared" si="293"/>
        <v/>
      </c>
      <c r="K1458" s="3" t="str">
        <f t="shared" si="294"/>
        <v/>
      </c>
      <c r="L1458" s="29" t="str">
        <f t="shared" si="295"/>
        <v/>
      </c>
      <c r="N1458" s="20" t="str">
        <f>IF(M1458="","",VLOOKUP(M1458,data!E:F,2,0))</f>
        <v/>
      </c>
      <c r="O1458" s="35" t="str">
        <f t="shared" si="296"/>
        <v/>
      </c>
      <c r="P1458" s="5"/>
      <c r="Q1458" s="5"/>
      <c r="R1458" s="22" t="str">
        <f t="shared" si="297"/>
        <v/>
      </c>
      <c r="S1458" s="22" t="str">
        <f t="shared" si="298"/>
        <v/>
      </c>
      <c r="T1458" s="6"/>
      <c r="U1458" s="20" t="str">
        <f>IF(T1458="","",(VLOOKUP(T1458,data!G:H,2,0)))</f>
        <v/>
      </c>
      <c r="W1458" s="22" t="str">
        <f t="shared" si="299"/>
        <v/>
      </c>
    </row>
    <row r="1459" spans="1:23">
      <c r="A1459" s="17" t="str">
        <f>IF(B1459="","",VLOOKUP(B1459,data!C:D,2,0))</f>
        <v/>
      </c>
      <c r="B1459" s="4"/>
      <c r="C1459" s="28"/>
      <c r="D1459" s="3" t="str">
        <f t="shared" si="287"/>
        <v/>
      </c>
      <c r="E1459" s="3" t="str">
        <f t="shared" si="288"/>
        <v/>
      </c>
      <c r="F1459" s="3" t="str">
        <f t="shared" si="289"/>
        <v/>
      </c>
      <c r="G1459" s="3" t="str">
        <f t="shared" si="290"/>
        <v/>
      </c>
      <c r="H1459" s="29" t="str">
        <f t="shared" si="291"/>
        <v/>
      </c>
      <c r="I1459" s="3" t="str">
        <f t="shared" si="292"/>
        <v/>
      </c>
      <c r="J1459" s="3" t="str">
        <f t="shared" si="293"/>
        <v/>
      </c>
      <c r="K1459" s="3" t="str">
        <f t="shared" si="294"/>
        <v/>
      </c>
      <c r="L1459" s="29" t="str">
        <f t="shared" si="295"/>
        <v/>
      </c>
      <c r="N1459" s="20" t="str">
        <f>IF(M1459="","",VLOOKUP(M1459,data!E:F,2,0))</f>
        <v/>
      </c>
      <c r="O1459" s="35" t="str">
        <f t="shared" si="296"/>
        <v/>
      </c>
      <c r="P1459" s="5"/>
      <c r="Q1459" s="5"/>
      <c r="R1459" s="22" t="str">
        <f t="shared" si="297"/>
        <v/>
      </c>
      <c r="S1459" s="22" t="str">
        <f t="shared" si="298"/>
        <v/>
      </c>
      <c r="T1459" s="6"/>
      <c r="U1459" s="20" t="str">
        <f>IF(T1459="","",(VLOOKUP(T1459,data!G:H,2,0)))</f>
        <v/>
      </c>
      <c r="W1459" s="22" t="str">
        <f t="shared" si="299"/>
        <v/>
      </c>
    </row>
    <row r="1460" spans="1:23">
      <c r="A1460" s="17" t="str">
        <f>IF(B1460="","",VLOOKUP(B1460,data!C:D,2,0))</f>
        <v/>
      </c>
      <c r="B1460" s="4"/>
      <c r="C1460" s="28"/>
      <c r="D1460" s="3" t="str">
        <f t="shared" si="287"/>
        <v/>
      </c>
      <c r="E1460" s="3" t="str">
        <f t="shared" si="288"/>
        <v/>
      </c>
      <c r="F1460" s="3" t="str">
        <f t="shared" si="289"/>
        <v/>
      </c>
      <c r="G1460" s="3" t="str">
        <f t="shared" si="290"/>
        <v/>
      </c>
      <c r="H1460" s="29" t="str">
        <f t="shared" si="291"/>
        <v/>
      </c>
      <c r="I1460" s="3" t="str">
        <f t="shared" si="292"/>
        <v/>
      </c>
      <c r="J1460" s="3" t="str">
        <f t="shared" si="293"/>
        <v/>
      </c>
      <c r="K1460" s="3" t="str">
        <f t="shared" si="294"/>
        <v/>
      </c>
      <c r="L1460" s="29" t="str">
        <f t="shared" si="295"/>
        <v/>
      </c>
      <c r="N1460" s="20" t="str">
        <f>IF(M1460="","",VLOOKUP(M1460,data!E:F,2,0))</f>
        <v/>
      </c>
      <c r="O1460" s="35" t="str">
        <f t="shared" si="296"/>
        <v/>
      </c>
      <c r="P1460" s="5"/>
      <c r="Q1460" s="5"/>
      <c r="R1460" s="22" t="str">
        <f t="shared" si="297"/>
        <v/>
      </c>
      <c r="S1460" s="22" t="str">
        <f t="shared" si="298"/>
        <v/>
      </c>
      <c r="T1460" s="6"/>
      <c r="U1460" s="20" t="str">
        <f>IF(T1460="","",(VLOOKUP(T1460,data!G:H,2,0)))</f>
        <v/>
      </c>
      <c r="W1460" s="22" t="str">
        <f t="shared" si="299"/>
        <v/>
      </c>
    </row>
    <row r="1461" spans="1:23">
      <c r="A1461" s="17" t="str">
        <f>IF(B1461="","",VLOOKUP(B1461,data!C:D,2,0))</f>
        <v/>
      </c>
      <c r="B1461" s="4"/>
      <c r="C1461" s="28"/>
      <c r="D1461" s="3" t="str">
        <f t="shared" si="287"/>
        <v/>
      </c>
      <c r="E1461" s="3" t="str">
        <f t="shared" si="288"/>
        <v/>
      </c>
      <c r="F1461" s="3" t="str">
        <f t="shared" si="289"/>
        <v/>
      </c>
      <c r="G1461" s="3" t="str">
        <f t="shared" si="290"/>
        <v/>
      </c>
      <c r="H1461" s="29" t="str">
        <f t="shared" si="291"/>
        <v/>
      </c>
      <c r="I1461" s="3" t="str">
        <f t="shared" si="292"/>
        <v/>
      </c>
      <c r="J1461" s="3" t="str">
        <f t="shared" si="293"/>
        <v/>
      </c>
      <c r="K1461" s="3" t="str">
        <f t="shared" si="294"/>
        <v/>
      </c>
      <c r="L1461" s="29" t="str">
        <f t="shared" si="295"/>
        <v/>
      </c>
      <c r="N1461" s="20" t="str">
        <f>IF(M1461="","",VLOOKUP(M1461,data!E:F,2,0))</f>
        <v/>
      </c>
      <c r="O1461" s="35" t="str">
        <f t="shared" si="296"/>
        <v/>
      </c>
      <c r="P1461" s="5"/>
      <c r="Q1461" s="5"/>
      <c r="R1461" s="22" t="str">
        <f t="shared" si="297"/>
        <v/>
      </c>
      <c r="S1461" s="22" t="str">
        <f t="shared" si="298"/>
        <v/>
      </c>
      <c r="T1461" s="6"/>
      <c r="U1461" s="20" t="str">
        <f>IF(T1461="","",(VLOOKUP(T1461,data!G:H,2,0)))</f>
        <v/>
      </c>
      <c r="W1461" s="22" t="str">
        <f t="shared" si="299"/>
        <v/>
      </c>
    </row>
    <row r="1462" spans="1:23">
      <c r="A1462" s="17" t="str">
        <f>IF(B1462="","",VLOOKUP(B1462,data!C:D,2,0))</f>
        <v/>
      </c>
      <c r="B1462" s="4"/>
      <c r="C1462" s="28"/>
      <c r="D1462" s="3" t="str">
        <f t="shared" si="287"/>
        <v/>
      </c>
      <c r="E1462" s="3" t="str">
        <f t="shared" si="288"/>
        <v/>
      </c>
      <c r="F1462" s="3" t="str">
        <f t="shared" si="289"/>
        <v/>
      </c>
      <c r="G1462" s="3" t="str">
        <f t="shared" si="290"/>
        <v/>
      </c>
      <c r="H1462" s="29" t="str">
        <f t="shared" si="291"/>
        <v/>
      </c>
      <c r="I1462" s="3" t="str">
        <f t="shared" si="292"/>
        <v/>
      </c>
      <c r="J1462" s="3" t="str">
        <f t="shared" si="293"/>
        <v/>
      </c>
      <c r="K1462" s="3" t="str">
        <f t="shared" si="294"/>
        <v/>
      </c>
      <c r="L1462" s="29" t="str">
        <f t="shared" si="295"/>
        <v/>
      </c>
      <c r="N1462" s="20" t="str">
        <f>IF(M1462="","",VLOOKUP(M1462,data!E:F,2,0))</f>
        <v/>
      </c>
      <c r="O1462" s="35" t="str">
        <f t="shared" si="296"/>
        <v/>
      </c>
      <c r="P1462" s="5"/>
      <c r="Q1462" s="5"/>
      <c r="R1462" s="22" t="str">
        <f t="shared" si="297"/>
        <v/>
      </c>
      <c r="S1462" s="22" t="str">
        <f t="shared" si="298"/>
        <v/>
      </c>
      <c r="T1462" s="6"/>
      <c r="U1462" s="20" t="str">
        <f>IF(T1462="","",(VLOOKUP(T1462,data!G:H,2,0)))</f>
        <v/>
      </c>
      <c r="W1462" s="22" t="str">
        <f t="shared" si="299"/>
        <v/>
      </c>
    </row>
    <row r="1463" spans="1:23">
      <c r="A1463" s="17" t="str">
        <f>IF(B1463="","",VLOOKUP(B1463,data!C:D,2,0))</f>
        <v/>
      </c>
      <c r="B1463" s="4"/>
      <c r="C1463" s="28"/>
      <c r="D1463" s="3" t="str">
        <f t="shared" si="287"/>
        <v/>
      </c>
      <c r="E1463" s="3" t="str">
        <f t="shared" si="288"/>
        <v/>
      </c>
      <c r="F1463" s="3" t="str">
        <f t="shared" si="289"/>
        <v/>
      </c>
      <c r="G1463" s="3" t="str">
        <f t="shared" si="290"/>
        <v/>
      </c>
      <c r="H1463" s="29" t="str">
        <f t="shared" si="291"/>
        <v/>
      </c>
      <c r="I1463" s="3" t="str">
        <f t="shared" si="292"/>
        <v/>
      </c>
      <c r="J1463" s="3" t="str">
        <f t="shared" si="293"/>
        <v/>
      </c>
      <c r="K1463" s="3" t="str">
        <f t="shared" si="294"/>
        <v/>
      </c>
      <c r="L1463" s="29" t="str">
        <f t="shared" si="295"/>
        <v/>
      </c>
      <c r="N1463" s="20" t="str">
        <f>IF(M1463="","",VLOOKUP(M1463,data!E:F,2,0))</f>
        <v/>
      </c>
      <c r="O1463" s="35" t="str">
        <f t="shared" si="296"/>
        <v/>
      </c>
      <c r="P1463" s="5"/>
      <c r="Q1463" s="5"/>
      <c r="R1463" s="22" t="str">
        <f t="shared" si="297"/>
        <v/>
      </c>
      <c r="S1463" s="22" t="str">
        <f t="shared" si="298"/>
        <v/>
      </c>
      <c r="T1463" s="6"/>
      <c r="U1463" s="20" t="str">
        <f>IF(T1463="","",(VLOOKUP(T1463,data!G:H,2,0)))</f>
        <v/>
      </c>
      <c r="W1463" s="22" t="str">
        <f t="shared" si="299"/>
        <v/>
      </c>
    </row>
    <row r="1464" spans="1:23">
      <c r="A1464" s="17" t="str">
        <f>IF(B1464="","",VLOOKUP(B1464,data!C:D,2,0))</f>
        <v/>
      </c>
      <c r="B1464" s="4"/>
      <c r="C1464" s="28"/>
      <c r="D1464" s="3" t="str">
        <f t="shared" si="287"/>
        <v/>
      </c>
      <c r="E1464" s="3" t="str">
        <f t="shared" si="288"/>
        <v/>
      </c>
      <c r="F1464" s="3" t="str">
        <f t="shared" si="289"/>
        <v/>
      </c>
      <c r="G1464" s="3" t="str">
        <f t="shared" si="290"/>
        <v/>
      </c>
      <c r="H1464" s="29" t="str">
        <f t="shared" si="291"/>
        <v/>
      </c>
      <c r="I1464" s="3" t="str">
        <f t="shared" si="292"/>
        <v/>
      </c>
      <c r="J1464" s="3" t="str">
        <f t="shared" si="293"/>
        <v/>
      </c>
      <c r="K1464" s="3" t="str">
        <f t="shared" si="294"/>
        <v/>
      </c>
      <c r="L1464" s="29" t="str">
        <f t="shared" si="295"/>
        <v/>
      </c>
      <c r="N1464" s="20" t="str">
        <f>IF(M1464="","",VLOOKUP(M1464,data!E:F,2,0))</f>
        <v/>
      </c>
      <c r="O1464" s="35" t="str">
        <f t="shared" si="296"/>
        <v/>
      </c>
      <c r="P1464" s="5"/>
      <c r="Q1464" s="5"/>
      <c r="R1464" s="22" t="str">
        <f t="shared" si="297"/>
        <v/>
      </c>
      <c r="S1464" s="22" t="str">
        <f t="shared" si="298"/>
        <v/>
      </c>
      <c r="T1464" s="6"/>
      <c r="U1464" s="20" t="str">
        <f>IF(T1464="","",(VLOOKUP(T1464,data!G:H,2,0)))</f>
        <v/>
      </c>
      <c r="W1464" s="22" t="str">
        <f t="shared" si="299"/>
        <v/>
      </c>
    </row>
    <row r="1465" spans="1:23">
      <c r="A1465" s="17" t="str">
        <f>IF(B1465="","",VLOOKUP(B1465,data!C:D,2,0))</f>
        <v/>
      </c>
      <c r="B1465" s="4"/>
      <c r="C1465" s="28"/>
      <c r="D1465" s="3" t="str">
        <f t="shared" si="287"/>
        <v/>
      </c>
      <c r="E1465" s="3" t="str">
        <f t="shared" si="288"/>
        <v/>
      </c>
      <c r="F1465" s="3" t="str">
        <f t="shared" si="289"/>
        <v/>
      </c>
      <c r="G1465" s="3" t="str">
        <f t="shared" si="290"/>
        <v/>
      </c>
      <c r="H1465" s="29" t="str">
        <f t="shared" si="291"/>
        <v/>
      </c>
      <c r="I1465" s="3" t="str">
        <f t="shared" si="292"/>
        <v/>
      </c>
      <c r="J1465" s="3" t="str">
        <f t="shared" si="293"/>
        <v/>
      </c>
      <c r="K1465" s="3" t="str">
        <f t="shared" si="294"/>
        <v/>
      </c>
      <c r="L1465" s="29" t="str">
        <f t="shared" si="295"/>
        <v/>
      </c>
      <c r="N1465" s="20" t="str">
        <f>IF(M1465="","",VLOOKUP(M1465,data!E:F,2,0))</f>
        <v/>
      </c>
      <c r="O1465" s="35" t="str">
        <f t="shared" si="296"/>
        <v/>
      </c>
      <c r="P1465" s="5"/>
      <c r="Q1465" s="5"/>
      <c r="R1465" s="22" t="str">
        <f t="shared" si="297"/>
        <v/>
      </c>
      <c r="S1465" s="22" t="str">
        <f t="shared" si="298"/>
        <v/>
      </c>
      <c r="T1465" s="6"/>
      <c r="U1465" s="20" t="str">
        <f>IF(T1465="","",(VLOOKUP(T1465,data!G:H,2,0)))</f>
        <v/>
      </c>
      <c r="W1465" s="22" t="str">
        <f t="shared" si="299"/>
        <v/>
      </c>
    </row>
    <row r="1466" spans="1:23">
      <c r="A1466" s="17" t="str">
        <f>IF(B1466="","",VLOOKUP(B1466,data!C:D,2,0))</f>
        <v/>
      </c>
      <c r="B1466" s="4"/>
      <c r="C1466" s="28"/>
      <c r="D1466" s="3" t="str">
        <f t="shared" si="287"/>
        <v/>
      </c>
      <c r="E1466" s="3" t="str">
        <f t="shared" si="288"/>
        <v/>
      </c>
      <c r="F1466" s="3" t="str">
        <f t="shared" si="289"/>
        <v/>
      </c>
      <c r="G1466" s="3" t="str">
        <f t="shared" si="290"/>
        <v/>
      </c>
      <c r="H1466" s="29" t="str">
        <f t="shared" si="291"/>
        <v/>
      </c>
      <c r="I1466" s="3" t="str">
        <f t="shared" si="292"/>
        <v/>
      </c>
      <c r="J1466" s="3" t="str">
        <f t="shared" si="293"/>
        <v/>
      </c>
      <c r="K1466" s="3" t="str">
        <f t="shared" si="294"/>
        <v/>
      </c>
      <c r="L1466" s="29" t="str">
        <f t="shared" si="295"/>
        <v/>
      </c>
      <c r="N1466" s="20" t="str">
        <f>IF(M1466="","",VLOOKUP(M1466,data!E:F,2,0))</f>
        <v/>
      </c>
      <c r="O1466" s="35" t="str">
        <f t="shared" si="296"/>
        <v/>
      </c>
      <c r="P1466" s="5"/>
      <c r="Q1466" s="5"/>
      <c r="R1466" s="22" t="str">
        <f t="shared" si="297"/>
        <v/>
      </c>
      <c r="S1466" s="22" t="str">
        <f t="shared" si="298"/>
        <v/>
      </c>
      <c r="T1466" s="6"/>
      <c r="U1466" s="20" t="str">
        <f>IF(T1466="","",(VLOOKUP(T1466,data!G:H,2,0)))</f>
        <v/>
      </c>
      <c r="W1466" s="22" t="str">
        <f t="shared" si="299"/>
        <v/>
      </c>
    </row>
    <row r="1467" spans="1:23">
      <c r="A1467" s="17" t="str">
        <f>IF(B1467="","",VLOOKUP(B1467,data!C:D,2,0))</f>
        <v/>
      </c>
      <c r="B1467" s="4"/>
      <c r="C1467" s="28"/>
      <c r="D1467" s="3" t="str">
        <f t="shared" si="287"/>
        <v/>
      </c>
      <c r="E1467" s="3" t="str">
        <f t="shared" si="288"/>
        <v/>
      </c>
      <c r="F1467" s="3" t="str">
        <f t="shared" si="289"/>
        <v/>
      </c>
      <c r="G1467" s="3" t="str">
        <f t="shared" si="290"/>
        <v/>
      </c>
      <c r="H1467" s="29" t="str">
        <f t="shared" si="291"/>
        <v/>
      </c>
      <c r="I1467" s="3" t="str">
        <f t="shared" si="292"/>
        <v/>
      </c>
      <c r="J1467" s="3" t="str">
        <f t="shared" si="293"/>
        <v/>
      </c>
      <c r="K1467" s="3" t="str">
        <f t="shared" si="294"/>
        <v/>
      </c>
      <c r="L1467" s="29" t="str">
        <f t="shared" si="295"/>
        <v/>
      </c>
      <c r="N1467" s="20" t="str">
        <f>IF(M1467="","",VLOOKUP(M1467,data!E:F,2,0))</f>
        <v/>
      </c>
      <c r="O1467" s="35" t="str">
        <f t="shared" si="296"/>
        <v/>
      </c>
      <c r="P1467" s="5"/>
      <c r="Q1467" s="5"/>
      <c r="R1467" s="22" t="str">
        <f t="shared" si="297"/>
        <v/>
      </c>
      <c r="S1467" s="22" t="str">
        <f t="shared" si="298"/>
        <v/>
      </c>
      <c r="T1467" s="6"/>
      <c r="U1467" s="20" t="str">
        <f>IF(T1467="","",(VLOOKUP(T1467,data!G:H,2,0)))</f>
        <v/>
      </c>
      <c r="W1467" s="22" t="str">
        <f t="shared" si="299"/>
        <v/>
      </c>
    </row>
    <row r="1468" spans="1:23">
      <c r="A1468" s="17" t="str">
        <f>IF(B1468="","",VLOOKUP(B1468,data!C:D,2,0))</f>
        <v/>
      </c>
      <c r="B1468" s="4"/>
      <c r="C1468" s="28"/>
      <c r="D1468" s="3" t="str">
        <f t="shared" si="287"/>
        <v/>
      </c>
      <c r="E1468" s="3" t="str">
        <f t="shared" si="288"/>
        <v/>
      </c>
      <c r="F1468" s="3" t="str">
        <f t="shared" si="289"/>
        <v/>
      </c>
      <c r="G1468" s="3" t="str">
        <f t="shared" si="290"/>
        <v/>
      </c>
      <c r="H1468" s="29" t="str">
        <f t="shared" si="291"/>
        <v/>
      </c>
      <c r="I1468" s="3" t="str">
        <f t="shared" si="292"/>
        <v/>
      </c>
      <c r="J1468" s="3" t="str">
        <f t="shared" si="293"/>
        <v/>
      </c>
      <c r="K1468" s="3" t="str">
        <f t="shared" si="294"/>
        <v/>
      </c>
      <c r="L1468" s="29" t="str">
        <f t="shared" si="295"/>
        <v/>
      </c>
      <c r="N1468" s="20" t="str">
        <f>IF(M1468="","",VLOOKUP(M1468,data!E:F,2,0))</f>
        <v/>
      </c>
      <c r="O1468" s="35" t="str">
        <f t="shared" si="296"/>
        <v/>
      </c>
      <c r="P1468" s="5"/>
      <c r="Q1468" s="5"/>
      <c r="R1468" s="22" t="str">
        <f t="shared" si="297"/>
        <v/>
      </c>
      <c r="S1468" s="22" t="str">
        <f t="shared" si="298"/>
        <v/>
      </c>
      <c r="T1468" s="6"/>
      <c r="U1468" s="20" t="str">
        <f>IF(T1468="","",(VLOOKUP(T1468,data!G:H,2,0)))</f>
        <v/>
      </c>
      <c r="W1468" s="22" t="str">
        <f t="shared" si="299"/>
        <v/>
      </c>
    </row>
    <row r="1469" spans="1:23">
      <c r="A1469" s="17" t="str">
        <f>IF(B1469="","",VLOOKUP(B1469,data!C:D,2,0))</f>
        <v/>
      </c>
      <c r="B1469" s="4"/>
      <c r="C1469" s="28"/>
      <c r="D1469" s="3" t="str">
        <f t="shared" si="287"/>
        <v/>
      </c>
      <c r="E1469" s="3" t="str">
        <f t="shared" si="288"/>
        <v/>
      </c>
      <c r="F1469" s="3" t="str">
        <f t="shared" si="289"/>
        <v/>
      </c>
      <c r="G1469" s="3" t="str">
        <f t="shared" si="290"/>
        <v/>
      </c>
      <c r="H1469" s="29" t="str">
        <f t="shared" si="291"/>
        <v/>
      </c>
      <c r="I1469" s="3" t="str">
        <f t="shared" si="292"/>
        <v/>
      </c>
      <c r="J1469" s="3" t="str">
        <f t="shared" si="293"/>
        <v/>
      </c>
      <c r="K1469" s="3" t="str">
        <f t="shared" si="294"/>
        <v/>
      </c>
      <c r="L1469" s="29" t="str">
        <f t="shared" si="295"/>
        <v/>
      </c>
      <c r="N1469" s="20" t="str">
        <f>IF(M1469="","",VLOOKUP(M1469,data!E:F,2,0))</f>
        <v/>
      </c>
      <c r="O1469" s="35" t="str">
        <f t="shared" si="296"/>
        <v/>
      </c>
      <c r="P1469" s="5"/>
      <c r="Q1469" s="5"/>
      <c r="R1469" s="22" t="str">
        <f t="shared" si="297"/>
        <v/>
      </c>
      <c r="S1469" s="22" t="str">
        <f t="shared" si="298"/>
        <v/>
      </c>
      <c r="T1469" s="6"/>
      <c r="U1469" s="20" t="str">
        <f>IF(T1469="","",(VLOOKUP(T1469,data!G:H,2,0)))</f>
        <v/>
      </c>
      <c r="W1469" s="22" t="str">
        <f t="shared" si="299"/>
        <v/>
      </c>
    </row>
    <row r="1470" spans="1:23">
      <c r="A1470" s="17" t="str">
        <f>IF(B1470="","",VLOOKUP(B1470,data!C:D,2,0))</f>
        <v/>
      </c>
      <c r="B1470" s="4"/>
      <c r="C1470" s="28"/>
      <c r="D1470" s="3" t="str">
        <f t="shared" si="287"/>
        <v/>
      </c>
      <c r="E1470" s="3" t="str">
        <f t="shared" si="288"/>
        <v/>
      </c>
      <c r="F1470" s="3" t="str">
        <f t="shared" si="289"/>
        <v/>
      </c>
      <c r="G1470" s="3" t="str">
        <f t="shared" si="290"/>
        <v/>
      </c>
      <c r="H1470" s="29" t="str">
        <f t="shared" si="291"/>
        <v/>
      </c>
      <c r="I1470" s="3" t="str">
        <f t="shared" si="292"/>
        <v/>
      </c>
      <c r="J1470" s="3" t="str">
        <f t="shared" si="293"/>
        <v/>
      </c>
      <c r="K1470" s="3" t="str">
        <f t="shared" si="294"/>
        <v/>
      </c>
      <c r="L1470" s="29" t="str">
        <f t="shared" si="295"/>
        <v/>
      </c>
      <c r="N1470" s="20" t="str">
        <f>IF(M1470="","",VLOOKUP(M1470,data!E:F,2,0))</f>
        <v/>
      </c>
      <c r="O1470" s="35" t="str">
        <f t="shared" si="296"/>
        <v/>
      </c>
      <c r="P1470" s="5"/>
      <c r="Q1470" s="5"/>
      <c r="R1470" s="22" t="str">
        <f t="shared" si="297"/>
        <v/>
      </c>
      <c r="S1470" s="22" t="str">
        <f t="shared" si="298"/>
        <v/>
      </c>
      <c r="T1470" s="6"/>
      <c r="U1470" s="20" t="str">
        <f>IF(T1470="","",(VLOOKUP(T1470,data!G:H,2,0)))</f>
        <v/>
      </c>
      <c r="W1470" s="22" t="str">
        <f t="shared" si="299"/>
        <v/>
      </c>
    </row>
    <row r="1471" spans="1:23">
      <c r="A1471" s="17" t="str">
        <f>IF(B1471="","",VLOOKUP(B1471,data!C:D,2,0))</f>
        <v/>
      </c>
      <c r="B1471" s="4"/>
      <c r="C1471" s="28"/>
      <c r="D1471" s="3" t="str">
        <f t="shared" si="287"/>
        <v/>
      </c>
      <c r="E1471" s="3" t="str">
        <f t="shared" si="288"/>
        <v/>
      </c>
      <c r="F1471" s="3" t="str">
        <f t="shared" si="289"/>
        <v/>
      </c>
      <c r="G1471" s="3" t="str">
        <f t="shared" si="290"/>
        <v/>
      </c>
      <c r="H1471" s="29" t="str">
        <f t="shared" si="291"/>
        <v/>
      </c>
      <c r="I1471" s="3" t="str">
        <f t="shared" si="292"/>
        <v/>
      </c>
      <c r="J1471" s="3" t="str">
        <f t="shared" si="293"/>
        <v/>
      </c>
      <c r="K1471" s="3" t="str">
        <f t="shared" si="294"/>
        <v/>
      </c>
      <c r="L1471" s="29" t="str">
        <f t="shared" si="295"/>
        <v/>
      </c>
      <c r="N1471" s="20" t="str">
        <f>IF(M1471="","",VLOOKUP(M1471,data!E:F,2,0))</f>
        <v/>
      </c>
      <c r="O1471" s="35" t="str">
        <f t="shared" si="296"/>
        <v/>
      </c>
      <c r="P1471" s="5"/>
      <c r="Q1471" s="5"/>
      <c r="R1471" s="22" t="str">
        <f t="shared" si="297"/>
        <v/>
      </c>
      <c r="S1471" s="22" t="str">
        <f t="shared" si="298"/>
        <v/>
      </c>
      <c r="T1471" s="6"/>
      <c r="U1471" s="20" t="str">
        <f>IF(T1471="","",(VLOOKUP(T1471,data!G:H,2,0)))</f>
        <v/>
      </c>
      <c r="W1471" s="22" t="str">
        <f t="shared" si="299"/>
        <v/>
      </c>
    </row>
    <row r="1472" spans="1:23">
      <c r="A1472" s="17" t="str">
        <f>IF(B1472="","",VLOOKUP(B1472,data!C:D,2,0))</f>
        <v/>
      </c>
      <c r="B1472" s="4"/>
      <c r="C1472" s="28"/>
      <c r="D1472" s="3" t="str">
        <f t="shared" si="287"/>
        <v/>
      </c>
      <c r="E1472" s="3" t="str">
        <f t="shared" si="288"/>
        <v/>
      </c>
      <c r="F1472" s="3" t="str">
        <f t="shared" si="289"/>
        <v/>
      </c>
      <c r="G1472" s="3" t="str">
        <f t="shared" si="290"/>
        <v/>
      </c>
      <c r="H1472" s="29" t="str">
        <f t="shared" si="291"/>
        <v/>
      </c>
      <c r="I1472" s="3" t="str">
        <f t="shared" si="292"/>
        <v/>
      </c>
      <c r="J1472" s="3" t="str">
        <f t="shared" si="293"/>
        <v/>
      </c>
      <c r="K1472" s="3" t="str">
        <f t="shared" si="294"/>
        <v/>
      </c>
      <c r="L1472" s="29" t="str">
        <f t="shared" si="295"/>
        <v/>
      </c>
      <c r="N1472" s="20" t="str">
        <f>IF(M1472="","",VLOOKUP(M1472,data!E:F,2,0))</f>
        <v/>
      </c>
      <c r="O1472" s="35" t="str">
        <f t="shared" si="296"/>
        <v/>
      </c>
      <c r="P1472" s="5"/>
      <c r="Q1472" s="5"/>
      <c r="R1472" s="22" t="str">
        <f t="shared" si="297"/>
        <v/>
      </c>
      <c r="S1472" s="22" t="str">
        <f t="shared" si="298"/>
        <v/>
      </c>
      <c r="T1472" s="6"/>
      <c r="U1472" s="20" t="str">
        <f>IF(T1472="","",(VLOOKUP(T1472,data!G:H,2,0)))</f>
        <v/>
      </c>
      <c r="W1472" s="22" t="str">
        <f t="shared" si="299"/>
        <v/>
      </c>
    </row>
    <row r="1473" spans="1:23">
      <c r="A1473" s="17" t="str">
        <f>IF(B1473="","",VLOOKUP(B1473,data!C:D,2,0))</f>
        <v/>
      </c>
      <c r="B1473" s="4"/>
      <c r="C1473" s="28"/>
      <c r="D1473" s="3" t="str">
        <f t="shared" si="287"/>
        <v/>
      </c>
      <c r="E1473" s="3" t="str">
        <f t="shared" si="288"/>
        <v/>
      </c>
      <c r="F1473" s="3" t="str">
        <f t="shared" si="289"/>
        <v/>
      </c>
      <c r="G1473" s="3" t="str">
        <f t="shared" si="290"/>
        <v/>
      </c>
      <c r="H1473" s="29" t="str">
        <f t="shared" si="291"/>
        <v/>
      </c>
      <c r="I1473" s="3" t="str">
        <f t="shared" si="292"/>
        <v/>
      </c>
      <c r="J1473" s="3" t="str">
        <f t="shared" si="293"/>
        <v/>
      </c>
      <c r="K1473" s="3" t="str">
        <f t="shared" si="294"/>
        <v/>
      </c>
      <c r="L1473" s="29" t="str">
        <f t="shared" si="295"/>
        <v/>
      </c>
      <c r="N1473" s="20" t="str">
        <f>IF(M1473="","",VLOOKUP(M1473,data!E:F,2,0))</f>
        <v/>
      </c>
      <c r="O1473" s="35" t="str">
        <f t="shared" si="296"/>
        <v/>
      </c>
      <c r="P1473" s="5"/>
      <c r="Q1473" s="5"/>
      <c r="R1473" s="22" t="str">
        <f t="shared" si="297"/>
        <v/>
      </c>
      <c r="S1473" s="22" t="str">
        <f t="shared" si="298"/>
        <v/>
      </c>
      <c r="T1473" s="6"/>
      <c r="U1473" s="20" t="str">
        <f>IF(T1473="","",(VLOOKUP(T1473,data!G:H,2,0)))</f>
        <v/>
      </c>
      <c r="W1473" s="22" t="str">
        <f t="shared" si="299"/>
        <v/>
      </c>
    </row>
    <row r="1474" spans="1:23">
      <c r="A1474" s="17" t="str">
        <f>IF(B1474="","",VLOOKUP(B1474,data!C:D,2,0))</f>
        <v/>
      </c>
      <c r="B1474" s="4"/>
      <c r="C1474" s="28"/>
      <c r="D1474" s="3" t="str">
        <f t="shared" si="287"/>
        <v/>
      </c>
      <c r="E1474" s="3" t="str">
        <f t="shared" si="288"/>
        <v/>
      </c>
      <c r="F1474" s="3" t="str">
        <f t="shared" si="289"/>
        <v/>
      </c>
      <c r="G1474" s="3" t="str">
        <f t="shared" si="290"/>
        <v/>
      </c>
      <c r="H1474" s="29" t="str">
        <f t="shared" si="291"/>
        <v/>
      </c>
      <c r="I1474" s="3" t="str">
        <f t="shared" si="292"/>
        <v/>
      </c>
      <c r="J1474" s="3" t="str">
        <f t="shared" si="293"/>
        <v/>
      </c>
      <c r="K1474" s="3" t="str">
        <f t="shared" si="294"/>
        <v/>
      </c>
      <c r="L1474" s="29" t="str">
        <f t="shared" si="295"/>
        <v/>
      </c>
      <c r="N1474" s="20" t="str">
        <f>IF(M1474="","",VLOOKUP(M1474,data!E:F,2,0))</f>
        <v/>
      </c>
      <c r="O1474" s="35" t="str">
        <f t="shared" si="296"/>
        <v/>
      </c>
      <c r="P1474" s="5"/>
      <c r="Q1474" s="5"/>
      <c r="R1474" s="22" t="str">
        <f t="shared" si="297"/>
        <v/>
      </c>
      <c r="S1474" s="22" t="str">
        <f t="shared" si="298"/>
        <v/>
      </c>
      <c r="T1474" s="6"/>
      <c r="U1474" s="20" t="str">
        <f>IF(T1474="","",(VLOOKUP(T1474,data!G:H,2,0)))</f>
        <v/>
      </c>
      <c r="W1474" s="22" t="str">
        <f t="shared" si="299"/>
        <v/>
      </c>
    </row>
    <row r="1475" spans="1:23">
      <c r="A1475" s="17" t="str">
        <f>IF(B1475="","",VLOOKUP(B1475,data!C:D,2,0))</f>
        <v/>
      </c>
      <c r="B1475" s="4"/>
      <c r="C1475" s="28"/>
      <c r="D1475" s="3" t="str">
        <f t="shared" ref="D1475:D1501" si="300">IF(C1475="","",DAY(C1475))</f>
        <v/>
      </c>
      <c r="E1475" s="3" t="str">
        <f t="shared" ref="E1475:E1501" si="301">IF(C1475="","",MONTH(C1475))</f>
        <v/>
      </c>
      <c r="F1475" s="3" t="str">
        <f t="shared" ref="F1475:F1501" si="302">IF(C1475="","",YEAR(C1475))</f>
        <v/>
      </c>
      <c r="G1475" s="3" t="str">
        <f t="shared" ref="G1475:G1501" si="303">IF(C1475="","",(E1475&amp;"/"&amp;D1475&amp;"/"&amp;F1475))</f>
        <v/>
      </c>
      <c r="H1475" s="29" t="str">
        <f t="shared" ref="H1475:H1501" si="304">IF(C1475&gt;0,C1475,"")</f>
        <v/>
      </c>
      <c r="I1475" s="3" t="str">
        <f t="shared" ref="I1475:I1501" si="305">IF(H1475="","",DAY(H1475))</f>
        <v/>
      </c>
      <c r="J1475" s="3" t="str">
        <f t="shared" ref="J1475:J1501" si="306">IF(H1475="","",MONTH(H1475))</f>
        <v/>
      </c>
      <c r="K1475" s="3" t="str">
        <f t="shared" ref="K1475:K1501" si="307">IF(H1475="","",YEAR(H1475))</f>
        <v/>
      </c>
      <c r="L1475" s="29" t="str">
        <f t="shared" ref="L1475:L1501" si="308">IF(H1475="","",(J1475&amp;"/"&amp;I1475&amp;"/"&amp;K1475))</f>
        <v/>
      </c>
      <c r="N1475" s="20" t="str">
        <f>IF(M1475="","",VLOOKUP(M1475,data!E:F,2,0))</f>
        <v/>
      </c>
      <c r="O1475" s="35" t="str">
        <f t="shared" ref="O1475:O1500" si="309">IF(C1475&gt;0,1,"")</f>
        <v/>
      </c>
      <c r="P1475" s="5"/>
      <c r="Q1475" s="5"/>
      <c r="R1475" s="22" t="str">
        <f t="shared" ref="R1475:R1500" si="310">IF(P1475=0,"",MROUND(((Q1475-P1475)*24),0.5))</f>
        <v/>
      </c>
      <c r="S1475" s="22" t="str">
        <f t="shared" ref="S1475:S1500" si="311">IF(P1475=0,"",IF(Q1475=0,"",IF(W1475&gt;R1475,R1475,W1475)))</f>
        <v/>
      </c>
      <c r="T1475" s="6"/>
      <c r="U1475" s="20" t="str">
        <f>IF(T1475="","",(VLOOKUP(T1475,data!G:H,2,0)))</f>
        <v/>
      </c>
      <c r="W1475" s="22" t="str">
        <f t="shared" ref="W1475:W1500" si="312">IF(P1475=0,"",IF(M1475=5,4,IF(M1475=6,4,IF(M1475=7,4,IF(M1475=9,2,IF(M1475=10,2,IF(M1475=11,2,R1475)))))))</f>
        <v/>
      </c>
    </row>
    <row r="1476" spans="1:23">
      <c r="A1476" s="17" t="str">
        <f>IF(B1476="","",VLOOKUP(B1476,data!C:D,2,0))</f>
        <v/>
      </c>
      <c r="B1476" s="4"/>
      <c r="C1476" s="28"/>
      <c r="D1476" s="3" t="str">
        <f t="shared" si="300"/>
        <v/>
      </c>
      <c r="E1476" s="3" t="str">
        <f t="shared" si="301"/>
        <v/>
      </c>
      <c r="F1476" s="3" t="str">
        <f t="shared" si="302"/>
        <v/>
      </c>
      <c r="G1476" s="3" t="str">
        <f t="shared" si="303"/>
        <v/>
      </c>
      <c r="H1476" s="29" t="str">
        <f t="shared" si="304"/>
        <v/>
      </c>
      <c r="I1476" s="3" t="str">
        <f t="shared" si="305"/>
        <v/>
      </c>
      <c r="J1476" s="3" t="str">
        <f t="shared" si="306"/>
        <v/>
      </c>
      <c r="K1476" s="3" t="str">
        <f t="shared" si="307"/>
        <v/>
      </c>
      <c r="L1476" s="29" t="str">
        <f t="shared" si="308"/>
        <v/>
      </c>
      <c r="N1476" s="20" t="str">
        <f>IF(M1476="","",VLOOKUP(M1476,data!E:F,2,0))</f>
        <v/>
      </c>
      <c r="O1476" s="35" t="str">
        <f t="shared" si="309"/>
        <v/>
      </c>
      <c r="P1476" s="5"/>
      <c r="Q1476" s="5"/>
      <c r="R1476" s="22" t="str">
        <f t="shared" si="310"/>
        <v/>
      </c>
      <c r="S1476" s="22" t="str">
        <f t="shared" si="311"/>
        <v/>
      </c>
      <c r="T1476" s="6"/>
      <c r="U1476" s="20" t="str">
        <f>IF(T1476="","",(VLOOKUP(T1476,data!G:H,2,0)))</f>
        <v/>
      </c>
      <c r="W1476" s="22" t="str">
        <f t="shared" si="312"/>
        <v/>
      </c>
    </row>
    <row r="1477" spans="1:23">
      <c r="A1477" s="17" t="str">
        <f>IF(B1477="","",VLOOKUP(B1477,data!C:D,2,0))</f>
        <v/>
      </c>
      <c r="B1477" s="4"/>
      <c r="C1477" s="28"/>
      <c r="D1477" s="3" t="str">
        <f t="shared" si="300"/>
        <v/>
      </c>
      <c r="E1477" s="3" t="str">
        <f t="shared" si="301"/>
        <v/>
      </c>
      <c r="F1477" s="3" t="str">
        <f t="shared" si="302"/>
        <v/>
      </c>
      <c r="G1477" s="3" t="str">
        <f t="shared" si="303"/>
        <v/>
      </c>
      <c r="H1477" s="29" t="str">
        <f t="shared" si="304"/>
        <v/>
      </c>
      <c r="I1477" s="3" t="str">
        <f t="shared" si="305"/>
        <v/>
      </c>
      <c r="J1477" s="3" t="str">
        <f t="shared" si="306"/>
        <v/>
      </c>
      <c r="K1477" s="3" t="str">
        <f t="shared" si="307"/>
        <v/>
      </c>
      <c r="L1477" s="29" t="str">
        <f t="shared" si="308"/>
        <v/>
      </c>
      <c r="N1477" s="20" t="str">
        <f>IF(M1477="","",VLOOKUP(M1477,data!E:F,2,0))</f>
        <v/>
      </c>
      <c r="O1477" s="35" t="str">
        <f t="shared" si="309"/>
        <v/>
      </c>
      <c r="P1477" s="5"/>
      <c r="Q1477" s="5"/>
      <c r="R1477" s="22" t="str">
        <f t="shared" si="310"/>
        <v/>
      </c>
      <c r="S1477" s="22" t="str">
        <f t="shared" si="311"/>
        <v/>
      </c>
      <c r="T1477" s="6"/>
      <c r="U1477" s="20" t="str">
        <f>IF(T1477="","",(VLOOKUP(T1477,data!G:H,2,0)))</f>
        <v/>
      </c>
      <c r="W1477" s="22" t="str">
        <f t="shared" si="312"/>
        <v/>
      </c>
    </row>
    <row r="1478" spans="1:23">
      <c r="A1478" s="17" t="str">
        <f>IF(B1478="","",VLOOKUP(B1478,data!C:D,2,0))</f>
        <v/>
      </c>
      <c r="B1478" s="4"/>
      <c r="C1478" s="28"/>
      <c r="D1478" s="3" t="str">
        <f t="shared" si="300"/>
        <v/>
      </c>
      <c r="E1478" s="3" t="str">
        <f t="shared" si="301"/>
        <v/>
      </c>
      <c r="F1478" s="3" t="str">
        <f t="shared" si="302"/>
        <v/>
      </c>
      <c r="G1478" s="3" t="str">
        <f t="shared" si="303"/>
        <v/>
      </c>
      <c r="H1478" s="29" t="str">
        <f t="shared" si="304"/>
        <v/>
      </c>
      <c r="I1478" s="3" t="str">
        <f t="shared" si="305"/>
        <v/>
      </c>
      <c r="J1478" s="3" t="str">
        <f t="shared" si="306"/>
        <v/>
      </c>
      <c r="K1478" s="3" t="str">
        <f t="shared" si="307"/>
        <v/>
      </c>
      <c r="L1478" s="29" t="str">
        <f t="shared" si="308"/>
        <v/>
      </c>
      <c r="N1478" s="20" t="str">
        <f>IF(M1478="","",VLOOKUP(M1478,data!E:F,2,0))</f>
        <v/>
      </c>
      <c r="O1478" s="35" t="str">
        <f t="shared" si="309"/>
        <v/>
      </c>
      <c r="P1478" s="5"/>
      <c r="Q1478" s="5"/>
      <c r="R1478" s="22" t="str">
        <f t="shared" si="310"/>
        <v/>
      </c>
      <c r="S1478" s="22" t="str">
        <f t="shared" si="311"/>
        <v/>
      </c>
      <c r="T1478" s="6"/>
      <c r="U1478" s="20" t="str">
        <f>IF(T1478="","",(VLOOKUP(T1478,data!G:H,2,0)))</f>
        <v/>
      </c>
      <c r="W1478" s="22" t="str">
        <f t="shared" si="312"/>
        <v/>
      </c>
    </row>
    <row r="1479" spans="1:23">
      <c r="A1479" s="17" t="str">
        <f>IF(B1479="","",VLOOKUP(B1479,data!C:D,2,0))</f>
        <v/>
      </c>
      <c r="B1479" s="4"/>
      <c r="C1479" s="28"/>
      <c r="D1479" s="3" t="str">
        <f t="shared" si="300"/>
        <v/>
      </c>
      <c r="E1479" s="3" t="str">
        <f t="shared" si="301"/>
        <v/>
      </c>
      <c r="F1479" s="3" t="str">
        <f t="shared" si="302"/>
        <v/>
      </c>
      <c r="G1479" s="3" t="str">
        <f t="shared" si="303"/>
        <v/>
      </c>
      <c r="H1479" s="29" t="str">
        <f t="shared" si="304"/>
        <v/>
      </c>
      <c r="I1479" s="3" t="str">
        <f t="shared" si="305"/>
        <v/>
      </c>
      <c r="J1479" s="3" t="str">
        <f t="shared" si="306"/>
        <v/>
      </c>
      <c r="K1479" s="3" t="str">
        <f t="shared" si="307"/>
        <v/>
      </c>
      <c r="L1479" s="29" t="str">
        <f t="shared" si="308"/>
        <v/>
      </c>
      <c r="N1479" s="20" t="str">
        <f>IF(M1479="","",VLOOKUP(M1479,data!E:F,2,0))</f>
        <v/>
      </c>
      <c r="O1479" s="35" t="str">
        <f t="shared" si="309"/>
        <v/>
      </c>
      <c r="P1479" s="5"/>
      <c r="Q1479" s="5"/>
      <c r="R1479" s="22" t="str">
        <f t="shared" si="310"/>
        <v/>
      </c>
      <c r="S1479" s="22" t="str">
        <f t="shared" si="311"/>
        <v/>
      </c>
      <c r="T1479" s="6"/>
      <c r="U1479" s="20" t="str">
        <f>IF(T1479="","",(VLOOKUP(T1479,data!G:H,2,0)))</f>
        <v/>
      </c>
      <c r="W1479" s="22" t="str">
        <f t="shared" si="312"/>
        <v/>
      </c>
    </row>
    <row r="1480" spans="1:23">
      <c r="A1480" s="17" t="str">
        <f>IF(B1480="","",VLOOKUP(B1480,data!C:D,2,0))</f>
        <v/>
      </c>
      <c r="B1480" s="4"/>
      <c r="C1480" s="28"/>
      <c r="D1480" s="3" t="str">
        <f t="shared" si="300"/>
        <v/>
      </c>
      <c r="E1480" s="3" t="str">
        <f t="shared" si="301"/>
        <v/>
      </c>
      <c r="F1480" s="3" t="str">
        <f t="shared" si="302"/>
        <v/>
      </c>
      <c r="G1480" s="3" t="str">
        <f t="shared" si="303"/>
        <v/>
      </c>
      <c r="H1480" s="29" t="str">
        <f t="shared" si="304"/>
        <v/>
      </c>
      <c r="I1480" s="3" t="str">
        <f t="shared" si="305"/>
        <v/>
      </c>
      <c r="J1480" s="3" t="str">
        <f t="shared" si="306"/>
        <v/>
      </c>
      <c r="K1480" s="3" t="str">
        <f t="shared" si="307"/>
        <v/>
      </c>
      <c r="L1480" s="29" t="str">
        <f t="shared" si="308"/>
        <v/>
      </c>
      <c r="N1480" s="20" t="str">
        <f>IF(M1480="","",VLOOKUP(M1480,data!E:F,2,0))</f>
        <v/>
      </c>
      <c r="O1480" s="35" t="str">
        <f t="shared" si="309"/>
        <v/>
      </c>
      <c r="P1480" s="5"/>
      <c r="Q1480" s="5"/>
      <c r="R1480" s="22" t="str">
        <f t="shared" si="310"/>
        <v/>
      </c>
      <c r="S1480" s="22" t="str">
        <f t="shared" si="311"/>
        <v/>
      </c>
      <c r="T1480" s="6"/>
      <c r="U1480" s="20" t="str">
        <f>IF(T1480="","",(VLOOKUP(T1480,data!G:H,2,0)))</f>
        <v/>
      </c>
      <c r="W1480" s="22" t="str">
        <f t="shared" si="312"/>
        <v/>
      </c>
    </row>
    <row r="1481" spans="1:23">
      <c r="A1481" s="17" t="str">
        <f>IF(B1481="","",VLOOKUP(B1481,data!C:D,2,0))</f>
        <v/>
      </c>
      <c r="B1481" s="4"/>
      <c r="C1481" s="28"/>
      <c r="D1481" s="3" t="str">
        <f t="shared" si="300"/>
        <v/>
      </c>
      <c r="E1481" s="3" t="str">
        <f t="shared" si="301"/>
        <v/>
      </c>
      <c r="F1481" s="3" t="str">
        <f t="shared" si="302"/>
        <v/>
      </c>
      <c r="G1481" s="3" t="str">
        <f t="shared" si="303"/>
        <v/>
      </c>
      <c r="H1481" s="29" t="str">
        <f t="shared" si="304"/>
        <v/>
      </c>
      <c r="I1481" s="3" t="str">
        <f t="shared" si="305"/>
        <v/>
      </c>
      <c r="J1481" s="3" t="str">
        <f t="shared" si="306"/>
        <v/>
      </c>
      <c r="K1481" s="3" t="str">
        <f t="shared" si="307"/>
        <v/>
      </c>
      <c r="L1481" s="29" t="str">
        <f t="shared" si="308"/>
        <v/>
      </c>
      <c r="N1481" s="20" t="str">
        <f>IF(M1481="","",VLOOKUP(M1481,data!E:F,2,0))</f>
        <v/>
      </c>
      <c r="O1481" s="35" t="str">
        <f t="shared" si="309"/>
        <v/>
      </c>
      <c r="P1481" s="5"/>
      <c r="Q1481" s="5"/>
      <c r="R1481" s="22" t="str">
        <f t="shared" si="310"/>
        <v/>
      </c>
      <c r="S1481" s="22" t="str">
        <f t="shared" si="311"/>
        <v/>
      </c>
      <c r="T1481" s="6"/>
      <c r="U1481" s="20" t="str">
        <f>IF(T1481="","",(VLOOKUP(T1481,data!G:H,2,0)))</f>
        <v/>
      </c>
      <c r="W1481" s="22" t="str">
        <f t="shared" si="312"/>
        <v/>
      </c>
    </row>
    <row r="1482" spans="1:23">
      <c r="A1482" s="17" t="str">
        <f>IF(B1482="","",VLOOKUP(B1482,data!C:D,2,0))</f>
        <v/>
      </c>
      <c r="B1482" s="4"/>
      <c r="C1482" s="28"/>
      <c r="D1482" s="3" t="str">
        <f t="shared" si="300"/>
        <v/>
      </c>
      <c r="E1482" s="3" t="str">
        <f t="shared" si="301"/>
        <v/>
      </c>
      <c r="F1482" s="3" t="str">
        <f t="shared" si="302"/>
        <v/>
      </c>
      <c r="G1482" s="3" t="str">
        <f t="shared" si="303"/>
        <v/>
      </c>
      <c r="H1482" s="29" t="str">
        <f t="shared" si="304"/>
        <v/>
      </c>
      <c r="I1482" s="3" t="str">
        <f t="shared" si="305"/>
        <v/>
      </c>
      <c r="J1482" s="3" t="str">
        <f t="shared" si="306"/>
        <v/>
      </c>
      <c r="K1482" s="3" t="str">
        <f t="shared" si="307"/>
        <v/>
      </c>
      <c r="L1482" s="29" t="str">
        <f t="shared" si="308"/>
        <v/>
      </c>
      <c r="N1482" s="20" t="str">
        <f>IF(M1482="","",VLOOKUP(M1482,data!E:F,2,0))</f>
        <v/>
      </c>
      <c r="O1482" s="35" t="str">
        <f t="shared" si="309"/>
        <v/>
      </c>
      <c r="P1482" s="5"/>
      <c r="Q1482" s="5"/>
      <c r="R1482" s="22" t="str">
        <f t="shared" si="310"/>
        <v/>
      </c>
      <c r="S1482" s="22" t="str">
        <f t="shared" si="311"/>
        <v/>
      </c>
      <c r="T1482" s="6"/>
      <c r="U1482" s="20" t="str">
        <f>IF(T1482="","",(VLOOKUP(T1482,data!G:H,2,0)))</f>
        <v/>
      </c>
      <c r="W1482" s="22" t="str">
        <f t="shared" si="312"/>
        <v/>
      </c>
    </row>
    <row r="1483" spans="1:23">
      <c r="A1483" s="17" t="str">
        <f>IF(B1483="","",VLOOKUP(B1483,data!C:D,2,0))</f>
        <v/>
      </c>
      <c r="B1483" s="4"/>
      <c r="C1483" s="28"/>
      <c r="D1483" s="3" t="str">
        <f t="shared" si="300"/>
        <v/>
      </c>
      <c r="E1483" s="3" t="str">
        <f t="shared" si="301"/>
        <v/>
      </c>
      <c r="F1483" s="3" t="str">
        <f t="shared" si="302"/>
        <v/>
      </c>
      <c r="G1483" s="3" t="str">
        <f t="shared" si="303"/>
        <v/>
      </c>
      <c r="H1483" s="29" t="str">
        <f t="shared" si="304"/>
        <v/>
      </c>
      <c r="I1483" s="3" t="str">
        <f t="shared" si="305"/>
        <v/>
      </c>
      <c r="J1483" s="3" t="str">
        <f t="shared" si="306"/>
        <v/>
      </c>
      <c r="K1483" s="3" t="str">
        <f t="shared" si="307"/>
        <v/>
      </c>
      <c r="L1483" s="29" t="str">
        <f t="shared" si="308"/>
        <v/>
      </c>
      <c r="N1483" s="20" t="str">
        <f>IF(M1483="","",VLOOKUP(M1483,data!E:F,2,0))</f>
        <v/>
      </c>
      <c r="O1483" s="35" t="str">
        <f t="shared" si="309"/>
        <v/>
      </c>
      <c r="P1483" s="5"/>
      <c r="Q1483" s="5"/>
      <c r="R1483" s="22" t="str">
        <f t="shared" si="310"/>
        <v/>
      </c>
      <c r="S1483" s="22" t="str">
        <f t="shared" si="311"/>
        <v/>
      </c>
      <c r="T1483" s="6"/>
      <c r="U1483" s="20" t="str">
        <f>IF(T1483="","",(VLOOKUP(T1483,data!G:H,2,0)))</f>
        <v/>
      </c>
      <c r="W1483" s="22" t="str">
        <f t="shared" si="312"/>
        <v/>
      </c>
    </row>
    <row r="1484" spans="1:23">
      <c r="A1484" s="17" t="str">
        <f>IF(B1484="","",VLOOKUP(B1484,data!C:D,2,0))</f>
        <v/>
      </c>
      <c r="B1484" s="4"/>
      <c r="C1484" s="28"/>
      <c r="D1484" s="3" t="str">
        <f t="shared" si="300"/>
        <v/>
      </c>
      <c r="E1484" s="3" t="str">
        <f t="shared" si="301"/>
        <v/>
      </c>
      <c r="F1484" s="3" t="str">
        <f t="shared" si="302"/>
        <v/>
      </c>
      <c r="G1484" s="3" t="str">
        <f t="shared" si="303"/>
        <v/>
      </c>
      <c r="H1484" s="29" t="str">
        <f t="shared" si="304"/>
        <v/>
      </c>
      <c r="I1484" s="3" t="str">
        <f t="shared" si="305"/>
        <v/>
      </c>
      <c r="J1484" s="3" t="str">
        <f t="shared" si="306"/>
        <v/>
      </c>
      <c r="K1484" s="3" t="str">
        <f t="shared" si="307"/>
        <v/>
      </c>
      <c r="L1484" s="29" t="str">
        <f t="shared" si="308"/>
        <v/>
      </c>
      <c r="N1484" s="20" t="str">
        <f>IF(M1484="","",VLOOKUP(M1484,data!E:F,2,0))</f>
        <v/>
      </c>
      <c r="O1484" s="35" t="str">
        <f t="shared" si="309"/>
        <v/>
      </c>
      <c r="P1484" s="5"/>
      <c r="Q1484" s="5"/>
      <c r="R1484" s="22" t="str">
        <f t="shared" si="310"/>
        <v/>
      </c>
      <c r="S1484" s="22" t="str">
        <f t="shared" si="311"/>
        <v/>
      </c>
      <c r="T1484" s="6"/>
      <c r="U1484" s="20" t="str">
        <f>IF(T1484="","",(VLOOKUP(T1484,data!G:H,2,0)))</f>
        <v/>
      </c>
      <c r="W1484" s="22" t="str">
        <f t="shared" si="312"/>
        <v/>
      </c>
    </row>
    <row r="1485" spans="1:23">
      <c r="A1485" s="17" t="str">
        <f>IF(B1485="","",VLOOKUP(B1485,data!C:D,2,0))</f>
        <v/>
      </c>
      <c r="B1485" s="4"/>
      <c r="C1485" s="28"/>
      <c r="D1485" s="3" t="str">
        <f t="shared" si="300"/>
        <v/>
      </c>
      <c r="E1485" s="3" t="str">
        <f t="shared" si="301"/>
        <v/>
      </c>
      <c r="F1485" s="3" t="str">
        <f t="shared" si="302"/>
        <v/>
      </c>
      <c r="G1485" s="3" t="str">
        <f t="shared" si="303"/>
        <v/>
      </c>
      <c r="H1485" s="29" t="str">
        <f t="shared" si="304"/>
        <v/>
      </c>
      <c r="I1485" s="3" t="str">
        <f t="shared" si="305"/>
        <v/>
      </c>
      <c r="J1485" s="3" t="str">
        <f t="shared" si="306"/>
        <v/>
      </c>
      <c r="K1485" s="3" t="str">
        <f t="shared" si="307"/>
        <v/>
      </c>
      <c r="L1485" s="29" t="str">
        <f t="shared" si="308"/>
        <v/>
      </c>
      <c r="N1485" s="20" t="str">
        <f>IF(M1485="","",VLOOKUP(M1485,data!E:F,2,0))</f>
        <v/>
      </c>
      <c r="O1485" s="35" t="str">
        <f t="shared" si="309"/>
        <v/>
      </c>
      <c r="P1485" s="5"/>
      <c r="Q1485" s="5"/>
      <c r="R1485" s="22" t="str">
        <f t="shared" si="310"/>
        <v/>
      </c>
      <c r="S1485" s="22" t="str">
        <f t="shared" si="311"/>
        <v/>
      </c>
      <c r="T1485" s="6"/>
      <c r="U1485" s="20" t="str">
        <f>IF(T1485="","",(VLOOKUP(T1485,data!G:H,2,0)))</f>
        <v/>
      </c>
      <c r="W1485" s="22" t="str">
        <f t="shared" si="312"/>
        <v/>
      </c>
    </row>
    <row r="1486" spans="1:23">
      <c r="A1486" s="17" t="str">
        <f>IF(B1486="","",VLOOKUP(B1486,data!C:D,2,0))</f>
        <v/>
      </c>
      <c r="B1486" s="4"/>
      <c r="C1486" s="28"/>
      <c r="D1486" s="3" t="str">
        <f t="shared" si="300"/>
        <v/>
      </c>
      <c r="E1486" s="3" t="str">
        <f t="shared" si="301"/>
        <v/>
      </c>
      <c r="F1486" s="3" t="str">
        <f t="shared" si="302"/>
        <v/>
      </c>
      <c r="G1486" s="3" t="str">
        <f t="shared" si="303"/>
        <v/>
      </c>
      <c r="H1486" s="29" t="str">
        <f t="shared" si="304"/>
        <v/>
      </c>
      <c r="I1486" s="3" t="str">
        <f t="shared" si="305"/>
        <v/>
      </c>
      <c r="J1486" s="3" t="str">
        <f t="shared" si="306"/>
        <v/>
      </c>
      <c r="K1486" s="3" t="str">
        <f t="shared" si="307"/>
        <v/>
      </c>
      <c r="L1486" s="29" t="str">
        <f t="shared" si="308"/>
        <v/>
      </c>
      <c r="N1486" s="20" t="str">
        <f>IF(M1486="","",VLOOKUP(M1486,data!E:F,2,0))</f>
        <v/>
      </c>
      <c r="O1486" s="35" t="str">
        <f t="shared" si="309"/>
        <v/>
      </c>
      <c r="P1486" s="5"/>
      <c r="Q1486" s="5"/>
      <c r="R1486" s="22" t="str">
        <f t="shared" si="310"/>
        <v/>
      </c>
      <c r="S1486" s="22" t="str">
        <f t="shared" si="311"/>
        <v/>
      </c>
      <c r="T1486" s="6"/>
      <c r="U1486" s="20" t="str">
        <f>IF(T1486="","",(VLOOKUP(T1486,data!G:H,2,0)))</f>
        <v/>
      </c>
      <c r="W1486" s="22" t="str">
        <f t="shared" si="312"/>
        <v/>
      </c>
    </row>
    <row r="1487" spans="1:23">
      <c r="A1487" s="17" t="str">
        <f>IF(B1487="","",VLOOKUP(B1487,data!C:D,2,0))</f>
        <v/>
      </c>
      <c r="B1487" s="4"/>
      <c r="C1487" s="28"/>
      <c r="D1487" s="3" t="str">
        <f t="shared" si="300"/>
        <v/>
      </c>
      <c r="E1487" s="3" t="str">
        <f t="shared" si="301"/>
        <v/>
      </c>
      <c r="F1487" s="3" t="str">
        <f t="shared" si="302"/>
        <v/>
      </c>
      <c r="G1487" s="3" t="str">
        <f t="shared" si="303"/>
        <v/>
      </c>
      <c r="H1487" s="29" t="str">
        <f t="shared" si="304"/>
        <v/>
      </c>
      <c r="I1487" s="3" t="str">
        <f t="shared" si="305"/>
        <v/>
      </c>
      <c r="J1487" s="3" t="str">
        <f t="shared" si="306"/>
        <v/>
      </c>
      <c r="K1487" s="3" t="str">
        <f t="shared" si="307"/>
        <v/>
      </c>
      <c r="L1487" s="29" t="str">
        <f t="shared" si="308"/>
        <v/>
      </c>
      <c r="N1487" s="20" t="str">
        <f>IF(M1487="","",VLOOKUP(M1487,data!E:F,2,0))</f>
        <v/>
      </c>
      <c r="O1487" s="35" t="str">
        <f t="shared" si="309"/>
        <v/>
      </c>
      <c r="P1487" s="5"/>
      <c r="Q1487" s="5"/>
      <c r="R1487" s="22" t="str">
        <f t="shared" si="310"/>
        <v/>
      </c>
      <c r="S1487" s="22" t="str">
        <f t="shared" si="311"/>
        <v/>
      </c>
      <c r="T1487" s="6"/>
      <c r="U1487" s="20" t="str">
        <f>IF(T1487="","",(VLOOKUP(T1487,data!G:H,2,0)))</f>
        <v/>
      </c>
      <c r="W1487" s="22" t="str">
        <f t="shared" si="312"/>
        <v/>
      </c>
    </row>
    <row r="1488" spans="1:23">
      <c r="A1488" s="17" t="str">
        <f>IF(B1488="","",VLOOKUP(B1488,data!C:D,2,0))</f>
        <v/>
      </c>
      <c r="B1488" s="4"/>
      <c r="C1488" s="28"/>
      <c r="D1488" s="3" t="str">
        <f t="shared" si="300"/>
        <v/>
      </c>
      <c r="E1488" s="3" t="str">
        <f t="shared" si="301"/>
        <v/>
      </c>
      <c r="F1488" s="3" t="str">
        <f t="shared" si="302"/>
        <v/>
      </c>
      <c r="G1488" s="3" t="str">
        <f t="shared" si="303"/>
        <v/>
      </c>
      <c r="H1488" s="29" t="str">
        <f t="shared" si="304"/>
        <v/>
      </c>
      <c r="I1488" s="3" t="str">
        <f t="shared" si="305"/>
        <v/>
      </c>
      <c r="J1488" s="3" t="str">
        <f t="shared" si="306"/>
        <v/>
      </c>
      <c r="K1488" s="3" t="str">
        <f t="shared" si="307"/>
        <v/>
      </c>
      <c r="L1488" s="29" t="str">
        <f t="shared" si="308"/>
        <v/>
      </c>
      <c r="N1488" s="20" t="str">
        <f>IF(M1488="","",VLOOKUP(M1488,data!E:F,2,0))</f>
        <v/>
      </c>
      <c r="O1488" s="35" t="str">
        <f t="shared" si="309"/>
        <v/>
      </c>
      <c r="P1488" s="5"/>
      <c r="Q1488" s="5"/>
      <c r="R1488" s="22" t="str">
        <f t="shared" si="310"/>
        <v/>
      </c>
      <c r="S1488" s="22" t="str">
        <f t="shared" si="311"/>
        <v/>
      </c>
      <c r="T1488" s="6"/>
      <c r="U1488" s="20" t="str">
        <f>IF(T1488="","",(VLOOKUP(T1488,data!G:H,2,0)))</f>
        <v/>
      </c>
      <c r="W1488" s="22" t="str">
        <f t="shared" si="312"/>
        <v/>
      </c>
    </row>
    <row r="1489" spans="1:23">
      <c r="A1489" s="17" t="str">
        <f>IF(B1489="","",VLOOKUP(B1489,data!C:D,2,0))</f>
        <v/>
      </c>
      <c r="B1489" s="4"/>
      <c r="C1489" s="28"/>
      <c r="D1489" s="3" t="str">
        <f t="shared" si="300"/>
        <v/>
      </c>
      <c r="E1489" s="3" t="str">
        <f t="shared" si="301"/>
        <v/>
      </c>
      <c r="F1489" s="3" t="str">
        <f t="shared" si="302"/>
        <v/>
      </c>
      <c r="G1489" s="3" t="str">
        <f t="shared" si="303"/>
        <v/>
      </c>
      <c r="H1489" s="29" t="str">
        <f t="shared" si="304"/>
        <v/>
      </c>
      <c r="I1489" s="3" t="str">
        <f t="shared" si="305"/>
        <v/>
      </c>
      <c r="J1489" s="3" t="str">
        <f t="shared" si="306"/>
        <v/>
      </c>
      <c r="K1489" s="3" t="str">
        <f t="shared" si="307"/>
        <v/>
      </c>
      <c r="L1489" s="29" t="str">
        <f t="shared" si="308"/>
        <v/>
      </c>
      <c r="N1489" s="20" t="str">
        <f>IF(M1489="","",VLOOKUP(M1489,data!E:F,2,0))</f>
        <v/>
      </c>
      <c r="O1489" s="35" t="str">
        <f t="shared" si="309"/>
        <v/>
      </c>
      <c r="P1489" s="5"/>
      <c r="Q1489" s="5"/>
      <c r="R1489" s="22" t="str">
        <f t="shared" si="310"/>
        <v/>
      </c>
      <c r="S1489" s="22" t="str">
        <f t="shared" si="311"/>
        <v/>
      </c>
      <c r="T1489" s="6"/>
      <c r="U1489" s="20" t="str">
        <f>IF(T1489="","",(VLOOKUP(T1489,data!G:H,2,0)))</f>
        <v/>
      </c>
      <c r="W1489" s="22" t="str">
        <f t="shared" si="312"/>
        <v/>
      </c>
    </row>
    <row r="1490" spans="1:23">
      <c r="A1490" s="17" t="str">
        <f>IF(B1490="","",VLOOKUP(B1490,data!C:D,2,0))</f>
        <v/>
      </c>
      <c r="B1490" s="4"/>
      <c r="C1490" s="28"/>
      <c r="D1490" s="3" t="str">
        <f t="shared" si="300"/>
        <v/>
      </c>
      <c r="E1490" s="3" t="str">
        <f t="shared" si="301"/>
        <v/>
      </c>
      <c r="F1490" s="3" t="str">
        <f t="shared" si="302"/>
        <v/>
      </c>
      <c r="G1490" s="3" t="str">
        <f t="shared" si="303"/>
        <v/>
      </c>
      <c r="H1490" s="29" t="str">
        <f t="shared" si="304"/>
        <v/>
      </c>
      <c r="I1490" s="3" t="str">
        <f t="shared" si="305"/>
        <v/>
      </c>
      <c r="J1490" s="3" t="str">
        <f t="shared" si="306"/>
        <v/>
      </c>
      <c r="K1490" s="3" t="str">
        <f t="shared" si="307"/>
        <v/>
      </c>
      <c r="L1490" s="29" t="str">
        <f t="shared" si="308"/>
        <v/>
      </c>
      <c r="N1490" s="20" t="str">
        <f>IF(M1490="","",VLOOKUP(M1490,data!E:F,2,0))</f>
        <v/>
      </c>
      <c r="O1490" s="35" t="str">
        <f t="shared" si="309"/>
        <v/>
      </c>
      <c r="P1490" s="5"/>
      <c r="Q1490" s="5"/>
      <c r="R1490" s="22" t="str">
        <f t="shared" si="310"/>
        <v/>
      </c>
      <c r="S1490" s="22" t="str">
        <f t="shared" si="311"/>
        <v/>
      </c>
      <c r="T1490" s="6"/>
      <c r="U1490" s="20" t="str">
        <f>IF(T1490="","",(VLOOKUP(T1490,data!G:H,2,0)))</f>
        <v/>
      </c>
      <c r="W1490" s="22" t="str">
        <f t="shared" si="312"/>
        <v/>
      </c>
    </row>
    <row r="1491" spans="1:23">
      <c r="A1491" s="17" t="str">
        <f>IF(B1491="","",VLOOKUP(B1491,data!C:D,2,0))</f>
        <v/>
      </c>
      <c r="B1491" s="4"/>
      <c r="C1491" s="28"/>
      <c r="D1491" s="3" t="str">
        <f t="shared" si="300"/>
        <v/>
      </c>
      <c r="E1491" s="3" t="str">
        <f t="shared" si="301"/>
        <v/>
      </c>
      <c r="F1491" s="3" t="str">
        <f t="shared" si="302"/>
        <v/>
      </c>
      <c r="G1491" s="3" t="str">
        <f t="shared" si="303"/>
        <v/>
      </c>
      <c r="H1491" s="29" t="str">
        <f t="shared" si="304"/>
        <v/>
      </c>
      <c r="I1491" s="3" t="str">
        <f t="shared" si="305"/>
        <v/>
      </c>
      <c r="J1491" s="3" t="str">
        <f t="shared" si="306"/>
        <v/>
      </c>
      <c r="K1491" s="3" t="str">
        <f t="shared" si="307"/>
        <v/>
      </c>
      <c r="L1491" s="29" t="str">
        <f t="shared" si="308"/>
        <v/>
      </c>
      <c r="N1491" s="20" t="str">
        <f>IF(M1491="","",VLOOKUP(M1491,data!E:F,2,0))</f>
        <v/>
      </c>
      <c r="O1491" s="35" t="str">
        <f t="shared" si="309"/>
        <v/>
      </c>
      <c r="P1491" s="5"/>
      <c r="Q1491" s="5"/>
      <c r="R1491" s="22" t="str">
        <f t="shared" si="310"/>
        <v/>
      </c>
      <c r="S1491" s="22" t="str">
        <f t="shared" si="311"/>
        <v/>
      </c>
      <c r="T1491" s="6"/>
      <c r="U1491" s="20" t="str">
        <f>IF(T1491="","",(VLOOKUP(T1491,data!G:H,2,0)))</f>
        <v/>
      </c>
      <c r="W1491" s="22" t="str">
        <f t="shared" si="312"/>
        <v/>
      </c>
    </row>
    <row r="1492" spans="1:23">
      <c r="A1492" s="17" t="str">
        <f>IF(B1492="","",VLOOKUP(B1492,data!C:D,2,0))</f>
        <v/>
      </c>
      <c r="B1492" s="4"/>
      <c r="C1492" s="28"/>
      <c r="D1492" s="3" t="str">
        <f t="shared" si="300"/>
        <v/>
      </c>
      <c r="E1492" s="3" t="str">
        <f t="shared" si="301"/>
        <v/>
      </c>
      <c r="F1492" s="3" t="str">
        <f t="shared" si="302"/>
        <v/>
      </c>
      <c r="G1492" s="3" t="str">
        <f t="shared" si="303"/>
        <v/>
      </c>
      <c r="H1492" s="29" t="str">
        <f t="shared" si="304"/>
        <v/>
      </c>
      <c r="I1492" s="3" t="str">
        <f t="shared" si="305"/>
        <v/>
      </c>
      <c r="J1492" s="3" t="str">
        <f t="shared" si="306"/>
        <v/>
      </c>
      <c r="K1492" s="3" t="str">
        <f t="shared" si="307"/>
        <v/>
      </c>
      <c r="L1492" s="29" t="str">
        <f t="shared" si="308"/>
        <v/>
      </c>
      <c r="N1492" s="20" t="str">
        <f>IF(M1492="","",VLOOKUP(M1492,data!E:F,2,0))</f>
        <v/>
      </c>
      <c r="O1492" s="35" t="str">
        <f t="shared" si="309"/>
        <v/>
      </c>
      <c r="P1492" s="5"/>
      <c r="Q1492" s="5"/>
      <c r="R1492" s="22" t="str">
        <f t="shared" si="310"/>
        <v/>
      </c>
      <c r="S1492" s="22" t="str">
        <f t="shared" si="311"/>
        <v/>
      </c>
      <c r="T1492" s="6"/>
      <c r="U1492" s="20" t="str">
        <f>IF(T1492="","",(VLOOKUP(T1492,data!G:H,2,0)))</f>
        <v/>
      </c>
      <c r="W1492" s="22" t="str">
        <f t="shared" si="312"/>
        <v/>
      </c>
    </row>
    <row r="1493" spans="1:23">
      <c r="A1493" s="17" t="str">
        <f>IF(B1493="","",VLOOKUP(B1493,data!C:D,2,0))</f>
        <v/>
      </c>
      <c r="B1493" s="4"/>
      <c r="C1493" s="28"/>
      <c r="D1493" s="3" t="str">
        <f t="shared" si="300"/>
        <v/>
      </c>
      <c r="E1493" s="3" t="str">
        <f t="shared" si="301"/>
        <v/>
      </c>
      <c r="F1493" s="3" t="str">
        <f t="shared" si="302"/>
        <v/>
      </c>
      <c r="G1493" s="3" t="str">
        <f t="shared" si="303"/>
        <v/>
      </c>
      <c r="H1493" s="29" t="str">
        <f t="shared" si="304"/>
        <v/>
      </c>
      <c r="I1493" s="3" t="str">
        <f t="shared" si="305"/>
        <v/>
      </c>
      <c r="J1493" s="3" t="str">
        <f t="shared" si="306"/>
        <v/>
      </c>
      <c r="K1493" s="3" t="str">
        <f t="shared" si="307"/>
        <v/>
      </c>
      <c r="L1493" s="29" t="str">
        <f t="shared" si="308"/>
        <v/>
      </c>
      <c r="N1493" s="20" t="str">
        <f>IF(M1493="","",VLOOKUP(M1493,data!E:F,2,0))</f>
        <v/>
      </c>
      <c r="O1493" s="35" t="str">
        <f t="shared" si="309"/>
        <v/>
      </c>
      <c r="P1493" s="5"/>
      <c r="Q1493" s="5"/>
      <c r="R1493" s="22" t="str">
        <f t="shared" si="310"/>
        <v/>
      </c>
      <c r="S1493" s="22" t="str">
        <f t="shared" si="311"/>
        <v/>
      </c>
      <c r="T1493" s="6"/>
      <c r="U1493" s="20" t="str">
        <f>IF(T1493="","",(VLOOKUP(T1493,data!G:H,2,0)))</f>
        <v/>
      </c>
      <c r="W1493" s="22" t="str">
        <f t="shared" si="312"/>
        <v/>
      </c>
    </row>
    <row r="1494" spans="1:23">
      <c r="A1494" s="17" t="str">
        <f>IF(B1494="","",VLOOKUP(B1494,data!C:D,2,0))</f>
        <v/>
      </c>
      <c r="B1494" s="4"/>
      <c r="C1494" s="28"/>
      <c r="D1494" s="3" t="str">
        <f t="shared" si="300"/>
        <v/>
      </c>
      <c r="E1494" s="3" t="str">
        <f t="shared" si="301"/>
        <v/>
      </c>
      <c r="F1494" s="3" t="str">
        <f t="shared" si="302"/>
        <v/>
      </c>
      <c r="G1494" s="3" t="str">
        <f t="shared" si="303"/>
        <v/>
      </c>
      <c r="H1494" s="29" t="str">
        <f t="shared" si="304"/>
        <v/>
      </c>
      <c r="I1494" s="3" t="str">
        <f t="shared" si="305"/>
        <v/>
      </c>
      <c r="J1494" s="3" t="str">
        <f t="shared" si="306"/>
        <v/>
      </c>
      <c r="K1494" s="3" t="str">
        <f t="shared" si="307"/>
        <v/>
      </c>
      <c r="L1494" s="29" t="str">
        <f t="shared" si="308"/>
        <v/>
      </c>
      <c r="N1494" s="20" t="str">
        <f>IF(M1494="","",VLOOKUP(M1494,data!E:F,2,0))</f>
        <v/>
      </c>
      <c r="O1494" s="35" t="str">
        <f t="shared" si="309"/>
        <v/>
      </c>
      <c r="P1494" s="5"/>
      <c r="Q1494" s="5"/>
      <c r="R1494" s="22" t="str">
        <f t="shared" si="310"/>
        <v/>
      </c>
      <c r="S1494" s="22" t="str">
        <f t="shared" si="311"/>
        <v/>
      </c>
      <c r="T1494" s="6"/>
      <c r="U1494" s="20" t="str">
        <f>IF(T1494="","",(VLOOKUP(T1494,data!G:H,2,0)))</f>
        <v/>
      </c>
      <c r="W1494" s="22" t="str">
        <f t="shared" si="312"/>
        <v/>
      </c>
    </row>
    <row r="1495" spans="1:23">
      <c r="A1495" s="17" t="str">
        <f>IF(B1495="","",VLOOKUP(B1495,data!C:D,2,0))</f>
        <v/>
      </c>
      <c r="B1495" s="4"/>
      <c r="C1495" s="28"/>
      <c r="D1495" s="3" t="str">
        <f t="shared" si="300"/>
        <v/>
      </c>
      <c r="E1495" s="3" t="str">
        <f t="shared" si="301"/>
        <v/>
      </c>
      <c r="F1495" s="3" t="str">
        <f t="shared" si="302"/>
        <v/>
      </c>
      <c r="G1495" s="3" t="str">
        <f t="shared" si="303"/>
        <v/>
      </c>
      <c r="H1495" s="29" t="str">
        <f t="shared" si="304"/>
        <v/>
      </c>
      <c r="I1495" s="3" t="str">
        <f t="shared" si="305"/>
        <v/>
      </c>
      <c r="J1495" s="3" t="str">
        <f t="shared" si="306"/>
        <v/>
      </c>
      <c r="K1495" s="3" t="str">
        <f t="shared" si="307"/>
        <v/>
      </c>
      <c r="L1495" s="29" t="str">
        <f t="shared" si="308"/>
        <v/>
      </c>
      <c r="N1495" s="20" t="str">
        <f>IF(M1495="","",VLOOKUP(M1495,data!E:F,2,0))</f>
        <v/>
      </c>
      <c r="O1495" s="35" t="str">
        <f t="shared" si="309"/>
        <v/>
      </c>
      <c r="P1495" s="5"/>
      <c r="Q1495" s="5"/>
      <c r="R1495" s="22" t="str">
        <f t="shared" si="310"/>
        <v/>
      </c>
      <c r="S1495" s="22" t="str">
        <f t="shared" si="311"/>
        <v/>
      </c>
      <c r="T1495" s="6"/>
      <c r="U1495" s="20" t="str">
        <f>IF(T1495="","",(VLOOKUP(T1495,data!G:H,2,0)))</f>
        <v/>
      </c>
      <c r="W1495" s="22" t="str">
        <f t="shared" si="312"/>
        <v/>
      </c>
    </row>
    <row r="1496" spans="1:23">
      <c r="A1496" s="17" t="str">
        <f>IF(B1496="","",VLOOKUP(B1496,data!C:D,2,0))</f>
        <v/>
      </c>
      <c r="B1496" s="4"/>
      <c r="C1496" s="28"/>
      <c r="D1496" s="3" t="str">
        <f t="shared" si="300"/>
        <v/>
      </c>
      <c r="E1496" s="3" t="str">
        <f t="shared" si="301"/>
        <v/>
      </c>
      <c r="F1496" s="3" t="str">
        <f t="shared" si="302"/>
        <v/>
      </c>
      <c r="G1496" s="3" t="str">
        <f t="shared" si="303"/>
        <v/>
      </c>
      <c r="H1496" s="29" t="str">
        <f t="shared" si="304"/>
        <v/>
      </c>
      <c r="I1496" s="3" t="str">
        <f t="shared" si="305"/>
        <v/>
      </c>
      <c r="J1496" s="3" t="str">
        <f t="shared" si="306"/>
        <v/>
      </c>
      <c r="K1496" s="3" t="str">
        <f t="shared" si="307"/>
        <v/>
      </c>
      <c r="L1496" s="29" t="str">
        <f t="shared" si="308"/>
        <v/>
      </c>
      <c r="N1496" s="20" t="str">
        <f>IF(M1496="","",VLOOKUP(M1496,data!E:F,2,0))</f>
        <v/>
      </c>
      <c r="O1496" s="35" t="str">
        <f t="shared" si="309"/>
        <v/>
      </c>
      <c r="P1496" s="5"/>
      <c r="Q1496" s="5"/>
      <c r="R1496" s="22" t="str">
        <f t="shared" si="310"/>
        <v/>
      </c>
      <c r="S1496" s="22" t="str">
        <f t="shared" si="311"/>
        <v/>
      </c>
      <c r="T1496" s="6"/>
      <c r="U1496" s="20" t="str">
        <f>IF(T1496="","",(VLOOKUP(T1496,data!G:H,2,0)))</f>
        <v/>
      </c>
      <c r="W1496" s="22" t="str">
        <f t="shared" si="312"/>
        <v/>
      </c>
    </row>
    <row r="1497" spans="1:23">
      <c r="A1497" s="17" t="str">
        <f>IF(B1497="","",VLOOKUP(B1497,data!C:D,2,0))</f>
        <v/>
      </c>
      <c r="B1497" s="4"/>
      <c r="C1497" s="28"/>
      <c r="D1497" s="3" t="str">
        <f t="shared" si="300"/>
        <v/>
      </c>
      <c r="E1497" s="3" t="str">
        <f t="shared" si="301"/>
        <v/>
      </c>
      <c r="F1497" s="3" t="str">
        <f t="shared" si="302"/>
        <v/>
      </c>
      <c r="G1497" s="3" t="str">
        <f t="shared" si="303"/>
        <v/>
      </c>
      <c r="H1497" s="29" t="str">
        <f t="shared" si="304"/>
        <v/>
      </c>
      <c r="I1497" s="3" t="str">
        <f t="shared" si="305"/>
        <v/>
      </c>
      <c r="J1497" s="3" t="str">
        <f t="shared" si="306"/>
        <v/>
      </c>
      <c r="K1497" s="3" t="str">
        <f t="shared" si="307"/>
        <v/>
      </c>
      <c r="L1497" s="29" t="str">
        <f t="shared" si="308"/>
        <v/>
      </c>
      <c r="N1497" s="20" t="str">
        <f>IF(M1497="","",VLOOKUP(M1497,data!E:F,2,0))</f>
        <v/>
      </c>
      <c r="O1497" s="35" t="str">
        <f t="shared" si="309"/>
        <v/>
      </c>
      <c r="P1497" s="5"/>
      <c r="Q1497" s="5"/>
      <c r="R1497" s="22" t="str">
        <f t="shared" si="310"/>
        <v/>
      </c>
      <c r="S1497" s="22" t="str">
        <f t="shared" si="311"/>
        <v/>
      </c>
      <c r="T1497" s="6"/>
      <c r="U1497" s="20" t="str">
        <f>IF(T1497="","",(VLOOKUP(T1497,data!G:H,2,0)))</f>
        <v/>
      </c>
      <c r="W1497" s="22" t="str">
        <f t="shared" si="312"/>
        <v/>
      </c>
    </row>
    <row r="1498" spans="1:23">
      <c r="A1498" s="17" t="str">
        <f>IF(B1498="","",VLOOKUP(B1498,data!C:D,2,0))</f>
        <v/>
      </c>
      <c r="B1498" s="4"/>
      <c r="C1498" s="28"/>
      <c r="D1498" s="3" t="str">
        <f t="shared" si="300"/>
        <v/>
      </c>
      <c r="E1498" s="3" t="str">
        <f t="shared" si="301"/>
        <v/>
      </c>
      <c r="F1498" s="3" t="str">
        <f t="shared" si="302"/>
        <v/>
      </c>
      <c r="G1498" s="3" t="str">
        <f t="shared" si="303"/>
        <v/>
      </c>
      <c r="H1498" s="29" t="str">
        <f t="shared" si="304"/>
        <v/>
      </c>
      <c r="I1498" s="3" t="str">
        <f t="shared" si="305"/>
        <v/>
      </c>
      <c r="J1498" s="3" t="str">
        <f t="shared" si="306"/>
        <v/>
      </c>
      <c r="K1498" s="3" t="str">
        <f t="shared" si="307"/>
        <v/>
      </c>
      <c r="L1498" s="29" t="str">
        <f t="shared" si="308"/>
        <v/>
      </c>
      <c r="N1498" s="20" t="str">
        <f>IF(M1498="","",VLOOKUP(M1498,data!E:F,2,0))</f>
        <v/>
      </c>
      <c r="O1498" s="35" t="str">
        <f t="shared" si="309"/>
        <v/>
      </c>
      <c r="P1498" s="5"/>
      <c r="Q1498" s="5"/>
      <c r="R1498" s="22" t="str">
        <f t="shared" si="310"/>
        <v/>
      </c>
      <c r="S1498" s="22" t="str">
        <f t="shared" si="311"/>
        <v/>
      </c>
      <c r="T1498" s="6"/>
      <c r="U1498" s="20" t="str">
        <f>IF(T1498="","",(VLOOKUP(T1498,data!G:H,2,0)))</f>
        <v/>
      </c>
      <c r="W1498" s="22" t="str">
        <f t="shared" si="312"/>
        <v/>
      </c>
    </row>
    <row r="1499" spans="1:23">
      <c r="A1499" s="17" t="str">
        <f>IF(B1499="","",VLOOKUP(B1499,data!C:D,2,0))</f>
        <v/>
      </c>
      <c r="B1499" s="4"/>
      <c r="C1499" s="28"/>
      <c r="D1499" s="3" t="str">
        <f t="shared" si="300"/>
        <v/>
      </c>
      <c r="E1499" s="3" t="str">
        <f t="shared" si="301"/>
        <v/>
      </c>
      <c r="F1499" s="3" t="str">
        <f t="shared" si="302"/>
        <v/>
      </c>
      <c r="G1499" s="3" t="str">
        <f t="shared" si="303"/>
        <v/>
      </c>
      <c r="H1499" s="29" t="str">
        <f t="shared" si="304"/>
        <v/>
      </c>
      <c r="I1499" s="3" t="str">
        <f t="shared" si="305"/>
        <v/>
      </c>
      <c r="J1499" s="3" t="str">
        <f t="shared" si="306"/>
        <v/>
      </c>
      <c r="K1499" s="3" t="str">
        <f t="shared" si="307"/>
        <v/>
      </c>
      <c r="L1499" s="29" t="str">
        <f t="shared" si="308"/>
        <v/>
      </c>
      <c r="N1499" s="20" t="str">
        <f>IF(M1499="","",VLOOKUP(M1499,data!E:F,2,0))</f>
        <v/>
      </c>
      <c r="O1499" s="35" t="str">
        <f t="shared" si="309"/>
        <v/>
      </c>
      <c r="P1499" s="5"/>
      <c r="Q1499" s="5"/>
      <c r="R1499" s="22" t="str">
        <f t="shared" si="310"/>
        <v/>
      </c>
      <c r="S1499" s="22" t="str">
        <f t="shared" si="311"/>
        <v/>
      </c>
      <c r="T1499" s="6"/>
      <c r="U1499" s="20" t="str">
        <f>IF(T1499="","",(VLOOKUP(T1499,data!G:H,2,0)))</f>
        <v/>
      </c>
      <c r="W1499" s="22" t="str">
        <f t="shared" si="312"/>
        <v/>
      </c>
    </row>
    <row r="1500" spans="1:23">
      <c r="A1500" s="17" t="str">
        <f>IF(B1500="","",VLOOKUP(B1500,data!C:D,2,0))</f>
        <v/>
      </c>
      <c r="D1500" s="3" t="str">
        <f t="shared" si="300"/>
        <v/>
      </c>
      <c r="E1500" s="3" t="str">
        <f t="shared" si="301"/>
        <v/>
      </c>
      <c r="F1500" s="3" t="str">
        <f t="shared" si="302"/>
        <v/>
      </c>
      <c r="G1500" s="3" t="str">
        <f t="shared" si="303"/>
        <v/>
      </c>
      <c r="H1500" s="29" t="str">
        <f t="shared" si="304"/>
        <v/>
      </c>
      <c r="I1500" s="3" t="str">
        <f t="shared" si="305"/>
        <v/>
      </c>
      <c r="J1500" s="3" t="str">
        <f t="shared" si="306"/>
        <v/>
      </c>
      <c r="K1500" s="3" t="str">
        <f t="shared" si="307"/>
        <v/>
      </c>
      <c r="L1500" s="29" t="str">
        <f t="shared" si="308"/>
        <v/>
      </c>
      <c r="N1500" s="20" t="str">
        <f>IF(M1500="","",VLOOKUP(M1500,data!E:F,2,0))</f>
        <v/>
      </c>
      <c r="O1500" s="35" t="str">
        <f t="shared" si="309"/>
        <v/>
      </c>
      <c r="R1500" s="22" t="str">
        <f t="shared" si="310"/>
        <v/>
      </c>
      <c r="S1500" s="22" t="str">
        <f t="shared" si="311"/>
        <v/>
      </c>
      <c r="U1500" s="20" t="str">
        <f>IF(T1500="","",(VLOOKUP(T1500,data!G:H,2,0)))</f>
        <v/>
      </c>
      <c r="W1500" s="22" t="str">
        <f t="shared" si="312"/>
        <v/>
      </c>
    </row>
    <row r="1501" spans="1:23">
      <c r="D1501" s="3" t="str">
        <f t="shared" si="300"/>
        <v/>
      </c>
      <c r="E1501" s="3" t="str">
        <f t="shared" si="301"/>
        <v/>
      </c>
      <c r="F1501" s="3" t="str">
        <f t="shared" si="302"/>
        <v/>
      </c>
      <c r="G1501" s="3" t="str">
        <f t="shared" si="303"/>
        <v/>
      </c>
      <c r="H1501" s="29" t="str">
        <f t="shared" si="304"/>
        <v/>
      </c>
      <c r="I1501" s="3" t="str">
        <f t="shared" si="305"/>
        <v/>
      </c>
      <c r="J1501" s="3" t="str">
        <f t="shared" si="306"/>
        <v/>
      </c>
      <c r="K1501" s="3" t="str">
        <f t="shared" si="307"/>
        <v/>
      </c>
      <c r="L1501" s="29" t="str">
        <f t="shared" si="308"/>
        <v/>
      </c>
    </row>
  </sheetData>
  <sheetProtection algorithmName="SHA-512" hashValue="89XEuHf6jEDNzCtVJ+h5zgZ9Fa/ywu8o+SOtKNUKK7Xwi8V1tNpJTd4ZiBqaDmTM/zKAp6QRlpEk7W8Zsm8FoA==" saltValue="M2xtEtMfoAqZrrKnoX3NyA==" spinCount="100000" sheet="1" objects="1" scenarios="1" sort="0"/>
  <dataValidations xWindow="249" yWindow="406" count="7">
    <dataValidation type="list" allowBlank="1" showInputMessage="1" showErrorMessage="1" sqref="M18:M1499" xr:uid="{00000000-0002-0000-0100-000000000000}">
      <formula1>ACTIVITY_CODES</formula1>
    </dataValidation>
    <dataValidation type="list" allowBlank="1" showInputMessage="1" showErrorMessage="1" sqref="B2:B1499" xr:uid="{00000000-0002-0000-0100-000001000000}">
      <formula1>faculty</formula1>
    </dataValidation>
    <dataValidation type="time" allowBlank="1" showInputMessage="1" showErrorMessage="1" error="The time you entered is not valid." promptTitle="Use time format '00:00'" sqref="P2:Q1499" xr:uid="{00000000-0002-0000-0100-000002000000}">
      <formula1>starttime</formula1>
      <formula2>endtime</formula2>
    </dataValidation>
    <dataValidation type="list" allowBlank="1" showInputMessage="1" showErrorMessage="1" sqref="T2:T1499" xr:uid="{00000000-0002-0000-0100-000003000000}">
      <formula1>LOCATION</formula1>
    </dataValidation>
    <dataValidation type="list" allowBlank="1" showInputMessage="1" showErrorMessage="1" prompt="See Schedule Header tab for a list of Activity Codes" sqref="M2:M17" xr:uid="{00000000-0002-0000-0100-000004000000}">
      <formula1>ACTIVITY_CODES</formula1>
    </dataValidation>
    <dataValidation type="date" allowBlank="1" showInputMessage="1" showErrorMessage="1" error="The date you entered is not valid." prompt="Date format must be DD-MMM-YY." sqref="C1 C1002:C1048576" xr:uid="{00000000-0002-0000-0100-000005000000}">
      <formula1>startdate</formula1>
      <formula2>enddate</formula2>
    </dataValidation>
    <dataValidation type="date" allowBlank="1" showInputMessage="1" showErrorMessage="1" error="The date you entered is not valid." prompt="Date format must be DD-MMM-YY, eg 28-JUN-23" sqref="C2:C1001" xr:uid="{73F35E93-C1EC-9E44-9F17-33B7CC6AD85A}">
      <formula1>startdate</formula1>
      <formula2>enddate</formula2>
    </dataValidation>
  </dataValidations>
  <pageMargins left="0.25" right="0.25" top="0.75" bottom="0.75" header="0.3" footer="0.3"/>
  <pageSetup paperSize="5" scale="72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1:L2335"/>
  <sheetViews>
    <sheetView topLeftCell="A1048576" zoomScaleNormal="100" workbookViewId="0">
      <selection activeCell="A2317" sqref="A1:XFD1048576"/>
    </sheetView>
  </sheetViews>
  <sheetFormatPr defaultColWidth="8.7265625" defaultRowHeight="14.5" zeroHeight="1"/>
  <cols>
    <col min="1" max="2" width="9.1796875" customWidth="1"/>
    <col min="3" max="4" width="20.36328125"/>
    <col min="5" max="5" width="15.453125" customWidth="1"/>
    <col min="6" max="6" width="49.453125" customWidth="1"/>
    <col min="7" max="7" width="10.1796875" customWidth="1"/>
    <col min="8" max="8" width="24.453125" customWidth="1"/>
    <col min="9" max="9" width="10.453125" customWidth="1"/>
    <col min="10" max="10" width="6.453125" customWidth="1"/>
    <col min="11" max="11" width="10.1796875" style="33" customWidth="1"/>
    <col min="12" max="12" width="10.1796875" customWidth="1"/>
  </cols>
  <sheetData>
    <row r="1" spans="3:12" hidden="1">
      <c r="C1" s="36" t="s">
        <v>63</v>
      </c>
      <c r="D1" s="36" t="s">
        <v>64</v>
      </c>
      <c r="E1" t="s">
        <v>65</v>
      </c>
      <c r="F1" t="s">
        <v>66</v>
      </c>
      <c r="G1" t="s">
        <v>67</v>
      </c>
      <c r="H1" t="s">
        <v>48</v>
      </c>
      <c r="I1" t="s">
        <v>68</v>
      </c>
      <c r="J1" t="s">
        <v>69</v>
      </c>
    </row>
    <row r="2" spans="3:12" hidden="1">
      <c r="C2" s="37" t="s">
        <v>72</v>
      </c>
      <c r="D2" s="38">
        <v>4263</v>
      </c>
      <c r="E2">
        <v>1</v>
      </c>
      <c r="F2" t="s">
        <v>70</v>
      </c>
      <c r="G2">
        <v>1</v>
      </c>
      <c r="H2" t="s">
        <v>71</v>
      </c>
      <c r="I2" s="34">
        <v>45413</v>
      </c>
      <c r="J2">
        <v>0</v>
      </c>
      <c r="K2" s="33">
        <f>startdate</f>
        <v>45413</v>
      </c>
    </row>
    <row r="3" spans="3:12" hidden="1">
      <c r="C3" s="37" t="s">
        <v>75</v>
      </c>
      <c r="D3" s="38">
        <v>2995</v>
      </c>
      <c r="E3">
        <v>3</v>
      </c>
      <c r="F3" t="s">
        <v>73</v>
      </c>
      <c r="G3">
        <v>2</v>
      </c>
      <c r="H3" t="s">
        <v>74</v>
      </c>
      <c r="I3">
        <v>45777</v>
      </c>
      <c r="J3">
        <v>0.99930555555555556</v>
      </c>
      <c r="K3" s="33">
        <f>enddate</f>
        <v>45777</v>
      </c>
    </row>
    <row r="4" spans="3:12" hidden="1">
      <c r="C4" s="37" t="s">
        <v>2380</v>
      </c>
      <c r="D4" s="38">
        <v>5318</v>
      </c>
      <c r="E4">
        <v>5</v>
      </c>
      <c r="F4" t="s">
        <v>1543</v>
      </c>
      <c r="G4">
        <v>3</v>
      </c>
      <c r="H4" t="s">
        <v>76</v>
      </c>
    </row>
    <row r="5" spans="3:12" hidden="1">
      <c r="C5" s="37" t="s">
        <v>77</v>
      </c>
      <c r="D5" s="38">
        <v>3002</v>
      </c>
      <c r="E5">
        <v>6</v>
      </c>
      <c r="F5" t="s">
        <v>1544</v>
      </c>
      <c r="G5">
        <v>4</v>
      </c>
      <c r="H5" t="s">
        <v>78</v>
      </c>
      <c r="K5" s="34"/>
    </row>
    <row r="6" spans="3:12" hidden="1">
      <c r="C6" s="37" t="s">
        <v>79</v>
      </c>
      <c r="D6" s="38">
        <v>3508</v>
      </c>
      <c r="E6">
        <v>7</v>
      </c>
      <c r="F6" t="s">
        <v>1545</v>
      </c>
      <c r="G6">
        <v>5</v>
      </c>
      <c r="H6" t="s">
        <v>80</v>
      </c>
      <c r="L6" s="34"/>
    </row>
    <row r="7" spans="3:12" hidden="1">
      <c r="C7" s="37" t="s">
        <v>1891</v>
      </c>
      <c r="D7" s="38">
        <v>4853</v>
      </c>
      <c r="G7">
        <v>6</v>
      </c>
      <c r="H7" t="s">
        <v>82</v>
      </c>
    </row>
    <row r="8" spans="3:12" hidden="1">
      <c r="C8" s="37" t="s">
        <v>81</v>
      </c>
      <c r="D8" s="38">
        <v>724</v>
      </c>
      <c r="G8">
        <v>7</v>
      </c>
      <c r="H8" t="s">
        <v>83</v>
      </c>
    </row>
    <row r="9" spans="3:12" hidden="1">
      <c r="C9" s="37" t="s">
        <v>84</v>
      </c>
      <c r="D9" s="38">
        <v>3300</v>
      </c>
      <c r="G9">
        <v>8</v>
      </c>
      <c r="H9" t="s">
        <v>85</v>
      </c>
    </row>
    <row r="10" spans="3:12" hidden="1">
      <c r="C10" s="37" t="s">
        <v>2135</v>
      </c>
      <c r="D10" s="38">
        <v>5095</v>
      </c>
      <c r="G10">
        <v>9</v>
      </c>
      <c r="H10" t="s">
        <v>86</v>
      </c>
    </row>
    <row r="11" spans="3:12" hidden="1">
      <c r="C11" s="37" t="s">
        <v>2313</v>
      </c>
      <c r="D11" s="38">
        <v>5265</v>
      </c>
      <c r="G11">
        <v>10</v>
      </c>
      <c r="H11" t="s">
        <v>87</v>
      </c>
    </row>
    <row r="12" spans="3:12" hidden="1">
      <c r="C12" s="37" t="s">
        <v>88</v>
      </c>
      <c r="D12" s="38">
        <v>4234</v>
      </c>
      <c r="G12">
        <v>43</v>
      </c>
      <c r="H12" t="s">
        <v>89</v>
      </c>
    </row>
    <row r="13" spans="3:12" hidden="1">
      <c r="C13" s="37" t="s">
        <v>90</v>
      </c>
      <c r="D13" s="38">
        <v>3</v>
      </c>
      <c r="G13">
        <v>101</v>
      </c>
      <c r="H13" t="s">
        <v>91</v>
      </c>
    </row>
    <row r="14" spans="3:12" hidden="1">
      <c r="C14" s="37" t="s">
        <v>1594</v>
      </c>
      <c r="D14" s="38">
        <v>4519</v>
      </c>
      <c r="G14">
        <v>102</v>
      </c>
      <c r="H14" t="s">
        <v>93</v>
      </c>
    </row>
    <row r="15" spans="3:12" hidden="1">
      <c r="C15" s="37" t="s">
        <v>1655</v>
      </c>
      <c r="D15" s="38">
        <v>4578</v>
      </c>
      <c r="G15">
        <v>103</v>
      </c>
      <c r="H15" t="s">
        <v>95</v>
      </c>
    </row>
    <row r="16" spans="3:12" hidden="1">
      <c r="C16" s="37" t="s">
        <v>92</v>
      </c>
      <c r="D16" s="38">
        <v>2839</v>
      </c>
      <c r="G16">
        <v>104</v>
      </c>
      <c r="H16" t="s">
        <v>96</v>
      </c>
    </row>
    <row r="17" spans="3:8" hidden="1">
      <c r="C17" s="37" t="s">
        <v>94</v>
      </c>
      <c r="D17" s="38">
        <v>4</v>
      </c>
      <c r="G17">
        <v>104</v>
      </c>
      <c r="H17" t="s">
        <v>97</v>
      </c>
    </row>
    <row r="18" spans="3:8" hidden="1">
      <c r="C18" s="37" t="s">
        <v>99</v>
      </c>
      <c r="D18" s="38">
        <v>3821</v>
      </c>
      <c r="G18">
        <v>105</v>
      </c>
      <c r="H18" t="s">
        <v>98</v>
      </c>
    </row>
    <row r="19" spans="3:8" hidden="1">
      <c r="C19" s="37" t="s">
        <v>101</v>
      </c>
      <c r="D19" s="38">
        <v>3822</v>
      </c>
      <c r="G19">
        <v>106</v>
      </c>
      <c r="H19" t="s">
        <v>100</v>
      </c>
    </row>
    <row r="20" spans="3:8" hidden="1">
      <c r="C20" s="37" t="s">
        <v>1892</v>
      </c>
      <c r="D20" s="38">
        <v>4874</v>
      </c>
      <c r="G20">
        <v>107</v>
      </c>
      <c r="H20" t="s">
        <v>102</v>
      </c>
    </row>
    <row r="21" spans="3:8" hidden="1">
      <c r="C21" s="37" t="s">
        <v>103</v>
      </c>
      <c r="D21" s="38">
        <v>2875</v>
      </c>
      <c r="G21">
        <v>108</v>
      </c>
      <c r="H21" t="s">
        <v>104</v>
      </c>
    </row>
    <row r="22" spans="3:8" hidden="1">
      <c r="C22" s="37" t="s">
        <v>105</v>
      </c>
      <c r="D22" s="38">
        <v>3279</v>
      </c>
      <c r="G22">
        <v>201</v>
      </c>
      <c r="H22" t="s">
        <v>106</v>
      </c>
    </row>
    <row r="23" spans="3:8" hidden="1">
      <c r="C23" s="37" t="s">
        <v>107</v>
      </c>
      <c r="D23" s="38">
        <v>3753</v>
      </c>
      <c r="G23">
        <v>202</v>
      </c>
      <c r="H23" t="s">
        <v>108</v>
      </c>
    </row>
    <row r="24" spans="3:8" hidden="1">
      <c r="C24" s="37" t="s">
        <v>2208</v>
      </c>
      <c r="D24" s="38">
        <v>5132</v>
      </c>
      <c r="G24">
        <v>203</v>
      </c>
      <c r="H24" t="s">
        <v>110</v>
      </c>
    </row>
    <row r="25" spans="3:8" hidden="1">
      <c r="C25" s="37" t="s">
        <v>1893</v>
      </c>
      <c r="D25" s="38">
        <v>4871</v>
      </c>
      <c r="G25">
        <v>204</v>
      </c>
      <c r="H25" t="s">
        <v>112</v>
      </c>
    </row>
    <row r="26" spans="3:8" hidden="1">
      <c r="C26" s="37" t="s">
        <v>2314</v>
      </c>
      <c r="D26" s="38">
        <v>5281</v>
      </c>
      <c r="G26">
        <v>302</v>
      </c>
      <c r="H26" t="s">
        <v>114</v>
      </c>
    </row>
    <row r="27" spans="3:8" hidden="1">
      <c r="C27" s="37" t="s">
        <v>109</v>
      </c>
      <c r="D27" s="38">
        <v>4274</v>
      </c>
      <c r="G27">
        <v>303</v>
      </c>
      <c r="H27" t="s">
        <v>115</v>
      </c>
    </row>
    <row r="28" spans="3:8" hidden="1">
      <c r="C28" s="37" t="s">
        <v>111</v>
      </c>
      <c r="D28" s="38">
        <v>4259</v>
      </c>
      <c r="G28">
        <v>304</v>
      </c>
      <c r="H28" t="s">
        <v>117</v>
      </c>
    </row>
    <row r="29" spans="3:8" hidden="1">
      <c r="C29" s="37" t="s">
        <v>1829</v>
      </c>
      <c r="D29" s="38">
        <v>4795</v>
      </c>
      <c r="G29">
        <v>999</v>
      </c>
      <c r="H29" t="s">
        <v>119</v>
      </c>
    </row>
    <row r="30" spans="3:8" hidden="1">
      <c r="C30" s="37" t="s">
        <v>1863</v>
      </c>
      <c r="D30" s="38">
        <v>4819</v>
      </c>
    </row>
    <row r="31" spans="3:8" hidden="1">
      <c r="C31" s="37" t="s">
        <v>113</v>
      </c>
      <c r="D31" s="38">
        <v>3786</v>
      </c>
    </row>
    <row r="32" spans="3:8" hidden="1">
      <c r="C32" s="37" t="s">
        <v>2194</v>
      </c>
      <c r="D32" s="38">
        <v>5152</v>
      </c>
    </row>
    <row r="33" spans="3:4" hidden="1">
      <c r="C33" s="37" t="s">
        <v>116</v>
      </c>
      <c r="D33" s="38">
        <v>2156</v>
      </c>
    </row>
    <row r="34" spans="3:4" hidden="1">
      <c r="C34" s="37" t="s">
        <v>118</v>
      </c>
      <c r="D34" s="38">
        <v>4217</v>
      </c>
    </row>
    <row r="35" spans="3:4" hidden="1">
      <c r="C35" s="37" t="s">
        <v>1992</v>
      </c>
      <c r="D35" s="38">
        <v>4987</v>
      </c>
    </row>
    <row r="36" spans="3:4" hidden="1">
      <c r="C36" s="37" t="s">
        <v>120</v>
      </c>
      <c r="D36" s="38">
        <v>4335</v>
      </c>
    </row>
    <row r="37" spans="3:4" hidden="1">
      <c r="C37" s="37" t="s">
        <v>2284</v>
      </c>
      <c r="D37" s="38">
        <v>5243</v>
      </c>
    </row>
    <row r="38" spans="3:4" hidden="1">
      <c r="C38" s="37" t="s">
        <v>121</v>
      </c>
      <c r="D38" s="38">
        <v>4109</v>
      </c>
    </row>
    <row r="39" spans="3:4" hidden="1">
      <c r="C39" s="37" t="s">
        <v>122</v>
      </c>
      <c r="D39" s="38">
        <v>4267</v>
      </c>
    </row>
    <row r="40" spans="3:4" hidden="1">
      <c r="C40" s="37" t="s">
        <v>123</v>
      </c>
      <c r="D40" s="38">
        <v>3541</v>
      </c>
    </row>
    <row r="41" spans="3:4" hidden="1">
      <c r="C41" s="37" t="s">
        <v>1656</v>
      </c>
      <c r="D41" s="38">
        <v>4577</v>
      </c>
    </row>
    <row r="42" spans="3:4" hidden="1">
      <c r="C42" s="37" t="s">
        <v>1881</v>
      </c>
      <c r="D42" s="38">
        <v>4840</v>
      </c>
    </row>
    <row r="43" spans="3:4" hidden="1">
      <c r="C43" s="37" t="s">
        <v>2381</v>
      </c>
      <c r="D43" s="38">
        <v>5314</v>
      </c>
    </row>
    <row r="44" spans="3:4" hidden="1">
      <c r="C44" s="37" t="s">
        <v>124</v>
      </c>
      <c r="D44" s="38">
        <v>3471</v>
      </c>
    </row>
    <row r="45" spans="3:4" hidden="1">
      <c r="C45" s="37" t="s">
        <v>125</v>
      </c>
      <c r="D45" s="38">
        <v>3191</v>
      </c>
    </row>
    <row r="46" spans="3:4" hidden="1">
      <c r="C46" s="37" t="s">
        <v>126</v>
      </c>
      <c r="D46" s="38">
        <v>4113</v>
      </c>
    </row>
    <row r="47" spans="3:4" hidden="1">
      <c r="C47" s="37" t="s">
        <v>1830</v>
      </c>
      <c r="D47" s="38">
        <v>4783</v>
      </c>
    </row>
    <row r="48" spans="3:4" hidden="1">
      <c r="C48" s="37" t="s">
        <v>1791</v>
      </c>
      <c r="D48" s="38">
        <v>4750</v>
      </c>
    </row>
    <row r="49" spans="3:4" hidden="1">
      <c r="C49" s="37" t="s">
        <v>127</v>
      </c>
      <c r="D49" s="38">
        <v>4375</v>
      </c>
    </row>
    <row r="50" spans="3:4" hidden="1">
      <c r="C50" s="37" t="s">
        <v>1845</v>
      </c>
      <c r="D50" s="38">
        <v>4799</v>
      </c>
    </row>
    <row r="51" spans="3:4" hidden="1">
      <c r="C51" s="37" t="s">
        <v>128</v>
      </c>
      <c r="D51" s="38">
        <v>2366</v>
      </c>
    </row>
    <row r="52" spans="3:4" hidden="1">
      <c r="C52" s="37" t="s">
        <v>1663</v>
      </c>
      <c r="D52" s="38">
        <v>4600</v>
      </c>
    </row>
    <row r="53" spans="3:4" hidden="1">
      <c r="C53" s="37" t="s">
        <v>129</v>
      </c>
      <c r="D53" s="38">
        <v>4199</v>
      </c>
    </row>
    <row r="54" spans="3:4" hidden="1">
      <c r="C54" s="37" t="s">
        <v>130</v>
      </c>
      <c r="D54" s="38">
        <v>2342</v>
      </c>
    </row>
    <row r="55" spans="3:4" hidden="1">
      <c r="C55" s="37" t="s">
        <v>2146</v>
      </c>
      <c r="D55" s="38">
        <v>5104</v>
      </c>
    </row>
    <row r="56" spans="3:4" hidden="1">
      <c r="C56" s="37" t="s">
        <v>131</v>
      </c>
      <c r="D56" s="38">
        <v>4247</v>
      </c>
    </row>
    <row r="57" spans="3:4" hidden="1">
      <c r="C57" s="37" t="s">
        <v>132</v>
      </c>
      <c r="D57" s="38">
        <v>3128</v>
      </c>
    </row>
    <row r="58" spans="3:4" hidden="1">
      <c r="C58" s="37" t="s">
        <v>2136</v>
      </c>
      <c r="D58" s="38">
        <v>5097</v>
      </c>
    </row>
    <row r="59" spans="3:4" hidden="1">
      <c r="C59" s="37" t="s">
        <v>133</v>
      </c>
      <c r="D59" s="38">
        <v>14</v>
      </c>
    </row>
    <row r="60" spans="3:4" hidden="1">
      <c r="C60" s="37" t="s">
        <v>1782</v>
      </c>
      <c r="D60" s="38">
        <v>4729</v>
      </c>
    </row>
    <row r="61" spans="3:4" hidden="1">
      <c r="C61" s="37" t="s">
        <v>134</v>
      </c>
      <c r="D61" s="38">
        <v>3878</v>
      </c>
    </row>
    <row r="62" spans="3:4" hidden="1">
      <c r="C62" s="37" t="s">
        <v>1726</v>
      </c>
      <c r="D62" s="38">
        <v>4662</v>
      </c>
    </row>
    <row r="63" spans="3:4" hidden="1">
      <c r="C63" s="37" t="s">
        <v>1882</v>
      </c>
      <c r="D63" s="38">
        <v>4836</v>
      </c>
    </row>
    <row r="64" spans="3:4" hidden="1">
      <c r="C64" s="37" t="s">
        <v>135</v>
      </c>
      <c r="D64" s="38">
        <v>3364</v>
      </c>
    </row>
    <row r="65" spans="3:4" hidden="1">
      <c r="C65" s="37" t="s">
        <v>1567</v>
      </c>
      <c r="D65" s="38">
        <v>4485</v>
      </c>
    </row>
    <row r="66" spans="3:4" hidden="1">
      <c r="C66" s="37" t="s">
        <v>136</v>
      </c>
      <c r="D66" s="38">
        <v>2201</v>
      </c>
    </row>
    <row r="67" spans="3:4" hidden="1">
      <c r="C67" s="37" t="s">
        <v>2100</v>
      </c>
      <c r="D67" s="38">
        <v>5052</v>
      </c>
    </row>
    <row r="68" spans="3:4" hidden="1">
      <c r="C68" s="37" t="s">
        <v>137</v>
      </c>
      <c r="D68" s="38">
        <v>2989</v>
      </c>
    </row>
    <row r="69" spans="3:4" hidden="1">
      <c r="C69" s="37" t="s">
        <v>138</v>
      </c>
      <c r="D69" s="38">
        <v>16</v>
      </c>
    </row>
    <row r="70" spans="3:4" hidden="1">
      <c r="C70" s="37" t="s">
        <v>139</v>
      </c>
      <c r="D70" s="38">
        <v>3713</v>
      </c>
    </row>
    <row r="71" spans="3:4" hidden="1">
      <c r="C71" s="37" t="s">
        <v>1679</v>
      </c>
      <c r="D71" s="38">
        <v>4612</v>
      </c>
    </row>
    <row r="72" spans="3:4" hidden="1">
      <c r="C72" s="37" t="s">
        <v>1846</v>
      </c>
      <c r="D72" s="38">
        <v>4800</v>
      </c>
    </row>
    <row r="73" spans="3:4" hidden="1">
      <c r="C73" s="37" t="s">
        <v>2336</v>
      </c>
      <c r="D73" s="38">
        <v>5290</v>
      </c>
    </row>
    <row r="74" spans="3:4" hidden="1">
      <c r="C74" s="37" t="s">
        <v>140</v>
      </c>
      <c r="D74" s="38">
        <v>4435</v>
      </c>
    </row>
    <row r="75" spans="3:4" hidden="1">
      <c r="C75" s="37" t="s">
        <v>141</v>
      </c>
      <c r="D75" s="38">
        <v>3029</v>
      </c>
    </row>
    <row r="76" spans="3:4" hidden="1">
      <c r="C76" s="37" t="s">
        <v>1595</v>
      </c>
      <c r="D76" s="38">
        <v>4511</v>
      </c>
    </row>
    <row r="77" spans="3:4" hidden="1">
      <c r="C77" s="37" t="s">
        <v>2364</v>
      </c>
      <c r="D77" s="38">
        <v>2767</v>
      </c>
    </row>
    <row r="78" spans="3:4" hidden="1">
      <c r="C78" s="37" t="s">
        <v>142</v>
      </c>
      <c r="D78" s="38">
        <v>3335</v>
      </c>
    </row>
    <row r="79" spans="3:4" hidden="1">
      <c r="C79" s="37" t="s">
        <v>143</v>
      </c>
      <c r="D79" s="38">
        <v>4175</v>
      </c>
    </row>
    <row r="80" spans="3:4" hidden="1">
      <c r="C80" s="37" t="s">
        <v>144</v>
      </c>
      <c r="D80" s="38">
        <v>3627</v>
      </c>
    </row>
    <row r="81" spans="3:4" hidden="1">
      <c r="C81" s="37" t="s">
        <v>1727</v>
      </c>
      <c r="D81" s="38">
        <v>4661</v>
      </c>
    </row>
    <row r="82" spans="3:4" hidden="1">
      <c r="C82" s="37" t="s">
        <v>1792</v>
      </c>
      <c r="D82" s="38">
        <v>4742</v>
      </c>
    </row>
    <row r="83" spans="3:4" hidden="1">
      <c r="C83" s="37" t="s">
        <v>1883</v>
      </c>
      <c r="D83" s="38">
        <v>4838</v>
      </c>
    </row>
    <row r="84" spans="3:4" hidden="1">
      <c r="C84" s="37" t="s">
        <v>145</v>
      </c>
      <c r="D84" s="38">
        <v>3280</v>
      </c>
    </row>
    <row r="85" spans="3:4" hidden="1">
      <c r="C85" s="37" t="s">
        <v>1733</v>
      </c>
      <c r="D85" s="38">
        <v>4671</v>
      </c>
    </row>
    <row r="86" spans="3:4" hidden="1">
      <c r="C86" s="37" t="s">
        <v>2137</v>
      </c>
      <c r="D86" s="38">
        <v>5096</v>
      </c>
    </row>
    <row r="87" spans="3:4" hidden="1">
      <c r="C87" s="37" t="s">
        <v>146</v>
      </c>
      <c r="D87" s="38">
        <v>3389</v>
      </c>
    </row>
    <row r="88" spans="3:4" hidden="1">
      <c r="C88" s="37" t="s">
        <v>1894</v>
      </c>
      <c r="D88" s="38">
        <v>4862</v>
      </c>
    </row>
    <row r="89" spans="3:4" hidden="1">
      <c r="C89" s="37" t="s">
        <v>147</v>
      </c>
      <c r="D89" s="38">
        <v>4084</v>
      </c>
    </row>
    <row r="90" spans="3:4" hidden="1">
      <c r="C90" s="37" t="s">
        <v>2404</v>
      </c>
      <c r="D90" s="38">
        <v>5350</v>
      </c>
    </row>
    <row r="91" spans="3:4" hidden="1">
      <c r="C91" s="37" t="s">
        <v>2082</v>
      </c>
      <c r="D91" s="38">
        <v>5035</v>
      </c>
    </row>
    <row r="92" spans="3:4" hidden="1">
      <c r="C92" s="37" t="s">
        <v>148</v>
      </c>
      <c r="D92" s="38">
        <v>3543</v>
      </c>
    </row>
    <row r="93" spans="3:4" hidden="1">
      <c r="C93" s="37" t="s">
        <v>149</v>
      </c>
      <c r="D93" s="38">
        <v>3412</v>
      </c>
    </row>
    <row r="94" spans="3:4" hidden="1">
      <c r="C94" s="37" t="s">
        <v>1948</v>
      </c>
      <c r="D94" s="38">
        <v>4912</v>
      </c>
    </row>
    <row r="95" spans="3:4" hidden="1">
      <c r="C95" s="37" t="s">
        <v>150</v>
      </c>
      <c r="D95" s="38">
        <v>2789</v>
      </c>
    </row>
    <row r="96" spans="3:4" hidden="1">
      <c r="C96" s="37" t="s">
        <v>2315</v>
      </c>
      <c r="D96" s="38">
        <v>5267</v>
      </c>
    </row>
    <row r="97" spans="3:4" hidden="1">
      <c r="C97" s="37" t="s">
        <v>151</v>
      </c>
      <c r="D97" s="38">
        <v>2816</v>
      </c>
    </row>
    <row r="98" spans="3:4" hidden="1">
      <c r="C98" s="37" t="s">
        <v>152</v>
      </c>
      <c r="D98" s="38">
        <v>3390</v>
      </c>
    </row>
    <row r="99" spans="3:4" hidden="1">
      <c r="C99" s="37" t="s">
        <v>2108</v>
      </c>
      <c r="D99" s="38">
        <v>5062</v>
      </c>
    </row>
    <row r="100" spans="3:4" hidden="1">
      <c r="C100" s="37" t="s">
        <v>153</v>
      </c>
      <c r="D100" s="38">
        <v>4351</v>
      </c>
    </row>
    <row r="101" spans="3:4" hidden="1">
      <c r="C101" s="37" t="s">
        <v>154</v>
      </c>
      <c r="D101" s="38">
        <v>21</v>
      </c>
    </row>
    <row r="102" spans="3:4" hidden="1">
      <c r="C102" s="37" t="s">
        <v>155</v>
      </c>
      <c r="D102" s="38">
        <v>3237</v>
      </c>
    </row>
    <row r="103" spans="3:4" hidden="1">
      <c r="C103" s="37" t="s">
        <v>1985</v>
      </c>
      <c r="D103" s="38">
        <v>4934</v>
      </c>
    </row>
    <row r="104" spans="3:4" hidden="1">
      <c r="C104" s="37" t="s">
        <v>156</v>
      </c>
      <c r="D104" s="38">
        <v>4080</v>
      </c>
    </row>
    <row r="105" spans="3:4" hidden="1">
      <c r="C105" s="37" t="s">
        <v>157</v>
      </c>
      <c r="D105" s="38">
        <v>3199</v>
      </c>
    </row>
    <row r="106" spans="3:4" hidden="1">
      <c r="C106" s="37" t="s">
        <v>158</v>
      </c>
      <c r="D106" s="38">
        <v>2709</v>
      </c>
    </row>
    <row r="107" spans="3:4" hidden="1">
      <c r="C107" s="37" t="s">
        <v>1803</v>
      </c>
      <c r="D107" s="38">
        <v>4753</v>
      </c>
    </row>
    <row r="108" spans="3:4" hidden="1">
      <c r="C108" s="37" t="s">
        <v>1895</v>
      </c>
      <c r="D108" s="38">
        <v>4850</v>
      </c>
    </row>
    <row r="109" spans="3:4" hidden="1">
      <c r="C109" s="37" t="s">
        <v>159</v>
      </c>
      <c r="D109" s="38">
        <v>3251</v>
      </c>
    </row>
    <row r="110" spans="3:4" hidden="1">
      <c r="C110" s="37" t="s">
        <v>2347</v>
      </c>
      <c r="D110" s="38">
        <v>5299</v>
      </c>
    </row>
    <row r="111" spans="3:4" hidden="1">
      <c r="C111" s="37" t="s">
        <v>160</v>
      </c>
      <c r="D111" s="38">
        <v>2775</v>
      </c>
    </row>
    <row r="112" spans="3:4" hidden="1">
      <c r="C112" s="37" t="s">
        <v>1641</v>
      </c>
      <c r="D112" s="38">
        <v>4564</v>
      </c>
    </row>
    <row r="113" spans="3:4" hidden="1">
      <c r="C113" s="37" t="s">
        <v>1949</v>
      </c>
      <c r="D113" s="38">
        <v>4904</v>
      </c>
    </row>
    <row r="114" spans="3:4" hidden="1">
      <c r="C114" s="37" t="s">
        <v>1657</v>
      </c>
      <c r="D114" s="38">
        <v>674</v>
      </c>
    </row>
    <row r="115" spans="3:4" hidden="1">
      <c r="C115" s="37" t="s">
        <v>2302</v>
      </c>
      <c r="D115" s="38">
        <v>5253</v>
      </c>
    </row>
    <row r="116" spans="3:4" hidden="1">
      <c r="C116" s="37" t="s">
        <v>1783</v>
      </c>
      <c r="D116" s="38">
        <v>4728</v>
      </c>
    </row>
    <row r="117" spans="3:4" hidden="1">
      <c r="C117" s="37" t="s">
        <v>161</v>
      </c>
      <c r="D117" s="38">
        <v>3637</v>
      </c>
    </row>
    <row r="118" spans="3:4" hidden="1">
      <c r="C118" s="37" t="s">
        <v>2405</v>
      </c>
      <c r="D118" s="38">
        <v>5342</v>
      </c>
    </row>
    <row r="119" spans="3:4" hidden="1">
      <c r="C119" s="37" t="s">
        <v>162</v>
      </c>
      <c r="D119" s="38">
        <v>2172</v>
      </c>
    </row>
    <row r="120" spans="3:4" hidden="1">
      <c r="C120" s="37" t="s">
        <v>2053</v>
      </c>
      <c r="D120" s="38">
        <v>5023</v>
      </c>
    </row>
    <row r="121" spans="3:4" hidden="1">
      <c r="C121" s="37" t="s">
        <v>163</v>
      </c>
      <c r="D121" s="38">
        <v>3391</v>
      </c>
    </row>
    <row r="122" spans="3:4" hidden="1">
      <c r="C122" s="37" t="s">
        <v>164</v>
      </c>
      <c r="D122" s="38">
        <v>3881</v>
      </c>
    </row>
    <row r="123" spans="3:4" hidden="1">
      <c r="C123" s="37" t="s">
        <v>165</v>
      </c>
      <c r="D123" s="38">
        <v>3228</v>
      </c>
    </row>
    <row r="124" spans="3:4" hidden="1">
      <c r="C124" s="37" t="s">
        <v>166</v>
      </c>
      <c r="D124" s="38">
        <v>3354</v>
      </c>
    </row>
    <row r="125" spans="3:4" hidden="1">
      <c r="C125" s="37" t="s">
        <v>167</v>
      </c>
      <c r="D125" s="38">
        <v>4324</v>
      </c>
    </row>
    <row r="126" spans="3:4" hidden="1">
      <c r="C126" s="37" t="s">
        <v>1950</v>
      </c>
      <c r="D126" s="38">
        <v>4913</v>
      </c>
    </row>
    <row r="127" spans="3:4" hidden="1">
      <c r="C127" s="37" t="s">
        <v>168</v>
      </c>
      <c r="D127" s="38">
        <v>3605</v>
      </c>
    </row>
    <row r="128" spans="3:4" hidden="1">
      <c r="C128" s="37" t="s">
        <v>2239</v>
      </c>
      <c r="D128" s="38">
        <v>5203</v>
      </c>
    </row>
    <row r="129" spans="3:4" hidden="1">
      <c r="C129" s="37" t="s">
        <v>169</v>
      </c>
      <c r="D129" s="38">
        <v>3656</v>
      </c>
    </row>
    <row r="130" spans="3:4" hidden="1">
      <c r="C130" s="37" t="s">
        <v>2240</v>
      </c>
      <c r="D130" s="38">
        <v>5214</v>
      </c>
    </row>
    <row r="131" spans="3:4" hidden="1">
      <c r="C131" s="37" t="s">
        <v>1626</v>
      </c>
      <c r="D131" s="38">
        <v>4540</v>
      </c>
    </row>
    <row r="132" spans="3:4" hidden="1">
      <c r="C132" s="37" t="s">
        <v>2123</v>
      </c>
      <c r="D132" s="38">
        <v>5079</v>
      </c>
    </row>
    <row r="133" spans="3:4" hidden="1">
      <c r="C133" s="37" t="s">
        <v>2337</v>
      </c>
      <c r="D133" s="38">
        <v>4869</v>
      </c>
    </row>
    <row r="134" spans="3:4" hidden="1">
      <c r="C134" s="37" t="s">
        <v>170</v>
      </c>
      <c r="D134" s="38">
        <v>3977</v>
      </c>
    </row>
    <row r="135" spans="3:4" hidden="1">
      <c r="C135" s="37" t="s">
        <v>1744</v>
      </c>
      <c r="D135" s="38">
        <v>4682</v>
      </c>
    </row>
    <row r="136" spans="3:4" hidden="1">
      <c r="C136" s="37" t="s">
        <v>171</v>
      </c>
      <c r="D136" s="38">
        <v>3134</v>
      </c>
    </row>
    <row r="137" spans="3:4" hidden="1">
      <c r="C137" s="37" t="s">
        <v>2054</v>
      </c>
      <c r="D137" s="38">
        <v>5028</v>
      </c>
    </row>
    <row r="138" spans="3:4" hidden="1">
      <c r="C138" s="37" t="s">
        <v>1680</v>
      </c>
      <c r="D138" s="38">
        <v>4606</v>
      </c>
    </row>
    <row r="139" spans="3:4" hidden="1">
      <c r="C139" s="37" t="s">
        <v>172</v>
      </c>
      <c r="D139" s="38">
        <v>30</v>
      </c>
    </row>
    <row r="140" spans="3:4" hidden="1">
      <c r="C140" s="37" t="s">
        <v>173</v>
      </c>
      <c r="D140" s="38">
        <v>3227</v>
      </c>
    </row>
    <row r="141" spans="3:4" hidden="1">
      <c r="C141" s="37" t="s">
        <v>174</v>
      </c>
      <c r="D141" s="38">
        <v>3124</v>
      </c>
    </row>
    <row r="142" spans="3:4" hidden="1">
      <c r="C142" s="37" t="s">
        <v>1896</v>
      </c>
      <c r="D142" s="38">
        <v>4866</v>
      </c>
    </row>
    <row r="143" spans="3:4" hidden="1">
      <c r="C143" s="37" t="s">
        <v>1993</v>
      </c>
      <c r="D143" s="38">
        <v>4980</v>
      </c>
    </row>
    <row r="144" spans="3:4" hidden="1">
      <c r="C144" s="37" t="s">
        <v>1897</v>
      </c>
      <c r="D144" s="38">
        <v>4845</v>
      </c>
    </row>
    <row r="145" spans="3:4" hidden="1">
      <c r="C145" s="37" t="s">
        <v>175</v>
      </c>
      <c r="D145" s="38">
        <v>2378</v>
      </c>
    </row>
    <row r="146" spans="3:4" hidden="1">
      <c r="C146" s="37" t="s">
        <v>2216</v>
      </c>
      <c r="D146" s="38">
        <v>5177</v>
      </c>
    </row>
    <row r="147" spans="3:4" hidden="1">
      <c r="C147" s="37" t="s">
        <v>176</v>
      </c>
      <c r="D147" s="38">
        <v>3529</v>
      </c>
    </row>
    <row r="148" spans="3:4" hidden="1">
      <c r="C148" s="37" t="s">
        <v>2316</v>
      </c>
      <c r="D148" s="38">
        <v>5272</v>
      </c>
    </row>
    <row r="149" spans="3:4" hidden="1">
      <c r="C149" s="37" t="s">
        <v>1994</v>
      </c>
      <c r="D149" s="38">
        <v>4992</v>
      </c>
    </row>
    <row r="150" spans="3:4" hidden="1">
      <c r="C150" s="37" t="s">
        <v>177</v>
      </c>
      <c r="D150" s="38">
        <v>2533</v>
      </c>
    </row>
    <row r="151" spans="3:4" hidden="1">
      <c r="C151" s="37" t="s">
        <v>178</v>
      </c>
      <c r="D151" s="38">
        <v>3774</v>
      </c>
    </row>
    <row r="152" spans="3:4" hidden="1">
      <c r="C152" s="37" t="s">
        <v>1976</v>
      </c>
      <c r="D152" s="38">
        <v>4685</v>
      </c>
    </row>
    <row r="153" spans="3:4" hidden="1">
      <c r="C153" s="37" t="s">
        <v>179</v>
      </c>
      <c r="D153" s="38">
        <v>3544</v>
      </c>
    </row>
    <row r="154" spans="3:4" hidden="1">
      <c r="C154" s="37" t="s">
        <v>180</v>
      </c>
      <c r="D154" s="38">
        <v>3549</v>
      </c>
    </row>
    <row r="155" spans="3:4" hidden="1">
      <c r="C155" s="37" t="s">
        <v>181</v>
      </c>
      <c r="D155" s="38">
        <v>4416</v>
      </c>
    </row>
    <row r="156" spans="3:4" hidden="1">
      <c r="C156" s="37" t="s">
        <v>1847</v>
      </c>
      <c r="D156" s="38">
        <v>4804</v>
      </c>
    </row>
    <row r="157" spans="3:4" hidden="1">
      <c r="C157" s="37" t="s">
        <v>1995</v>
      </c>
      <c r="D157" s="38">
        <v>4959</v>
      </c>
    </row>
    <row r="158" spans="3:4" hidden="1">
      <c r="C158" s="37" t="s">
        <v>182</v>
      </c>
      <c r="D158" s="38">
        <v>4018</v>
      </c>
    </row>
    <row r="159" spans="3:4" hidden="1">
      <c r="C159" s="37" t="s">
        <v>183</v>
      </c>
      <c r="D159" s="38">
        <v>3724</v>
      </c>
    </row>
    <row r="160" spans="3:4" hidden="1">
      <c r="C160" s="37" t="s">
        <v>184</v>
      </c>
      <c r="D160" s="38">
        <v>4223</v>
      </c>
    </row>
    <row r="161" spans="3:4" hidden="1">
      <c r="C161" s="37" t="s">
        <v>2055</v>
      </c>
      <c r="D161" s="38">
        <v>5031</v>
      </c>
    </row>
    <row r="162" spans="3:4" hidden="1">
      <c r="C162" s="37" t="s">
        <v>185</v>
      </c>
      <c r="D162" s="38">
        <v>34</v>
      </c>
    </row>
    <row r="163" spans="3:4" hidden="1">
      <c r="C163" s="37" t="s">
        <v>2056</v>
      </c>
      <c r="D163" s="38">
        <v>5025</v>
      </c>
    </row>
    <row r="164" spans="3:4" hidden="1">
      <c r="C164" s="37" t="s">
        <v>2394</v>
      </c>
      <c r="D164" s="38">
        <v>5327</v>
      </c>
    </row>
    <row r="165" spans="3:4" hidden="1">
      <c r="C165" s="37" t="s">
        <v>186</v>
      </c>
      <c r="D165" s="38">
        <v>4317</v>
      </c>
    </row>
    <row r="166" spans="3:4" hidden="1">
      <c r="C166" s="37" t="s">
        <v>1747</v>
      </c>
      <c r="D166" s="38">
        <v>4696</v>
      </c>
    </row>
    <row r="167" spans="3:4" hidden="1">
      <c r="C167" s="37" t="s">
        <v>187</v>
      </c>
      <c r="D167" s="38">
        <v>3721</v>
      </c>
    </row>
    <row r="168" spans="3:4" hidden="1">
      <c r="C168" s="37" t="s">
        <v>188</v>
      </c>
      <c r="D168" s="38">
        <v>3840</v>
      </c>
    </row>
    <row r="169" spans="3:4" hidden="1">
      <c r="C169" s="37" t="s">
        <v>189</v>
      </c>
      <c r="D169" s="38">
        <v>4342</v>
      </c>
    </row>
    <row r="170" spans="3:4" hidden="1">
      <c r="C170" s="37" t="s">
        <v>190</v>
      </c>
      <c r="D170" s="38">
        <v>3383</v>
      </c>
    </row>
    <row r="171" spans="3:4" hidden="1">
      <c r="C171" s="37" t="s">
        <v>2057</v>
      </c>
      <c r="D171" s="38">
        <v>5011</v>
      </c>
    </row>
    <row r="172" spans="3:4" hidden="1">
      <c r="C172" s="37" t="s">
        <v>191</v>
      </c>
      <c r="D172" s="38">
        <v>3536</v>
      </c>
    </row>
    <row r="173" spans="3:4" hidden="1">
      <c r="C173" s="37" t="s">
        <v>192</v>
      </c>
      <c r="D173" s="38">
        <v>4362</v>
      </c>
    </row>
    <row r="174" spans="3:4" hidden="1">
      <c r="C174" s="37" t="s">
        <v>193</v>
      </c>
      <c r="D174" s="38">
        <v>3334</v>
      </c>
    </row>
    <row r="175" spans="3:4" hidden="1">
      <c r="C175" s="37" t="s">
        <v>1864</v>
      </c>
      <c r="D175" s="38">
        <v>2278</v>
      </c>
    </row>
    <row r="176" spans="3:4" hidden="1">
      <c r="C176" s="37" t="s">
        <v>194</v>
      </c>
      <c r="D176" s="38">
        <v>3771</v>
      </c>
    </row>
    <row r="177" spans="3:4" hidden="1">
      <c r="C177" s="37" t="s">
        <v>195</v>
      </c>
      <c r="D177" s="38">
        <v>4231</v>
      </c>
    </row>
    <row r="178" spans="3:4" hidden="1">
      <c r="C178" s="37" t="s">
        <v>196</v>
      </c>
      <c r="D178" s="38">
        <v>3254</v>
      </c>
    </row>
    <row r="179" spans="3:4" hidden="1">
      <c r="C179" s="37" t="s">
        <v>197</v>
      </c>
      <c r="D179" s="38">
        <v>3125</v>
      </c>
    </row>
    <row r="180" spans="3:4" hidden="1">
      <c r="C180" s="37" t="s">
        <v>198</v>
      </c>
      <c r="D180" s="38">
        <v>4258</v>
      </c>
    </row>
    <row r="181" spans="3:4" hidden="1">
      <c r="C181" s="37" t="s">
        <v>1734</v>
      </c>
      <c r="D181" s="38">
        <v>4672</v>
      </c>
    </row>
    <row r="182" spans="3:4" hidden="1">
      <c r="C182" s="37" t="s">
        <v>2382</v>
      </c>
      <c r="D182" s="38">
        <v>5321</v>
      </c>
    </row>
    <row r="183" spans="3:4" hidden="1">
      <c r="C183" s="37" t="s">
        <v>199</v>
      </c>
      <c r="D183" s="38">
        <v>3184</v>
      </c>
    </row>
    <row r="184" spans="3:4" hidden="1">
      <c r="C184" s="37" t="s">
        <v>1568</v>
      </c>
      <c r="D184" s="38">
        <v>4476</v>
      </c>
    </row>
    <row r="185" spans="3:4" hidden="1">
      <c r="C185" s="37" t="s">
        <v>200</v>
      </c>
      <c r="D185" s="38">
        <v>3784</v>
      </c>
    </row>
    <row r="186" spans="3:4" hidden="1">
      <c r="C186" s="37" t="s">
        <v>1884</v>
      </c>
      <c r="D186" s="38">
        <v>4842</v>
      </c>
    </row>
    <row r="187" spans="3:4" hidden="1">
      <c r="C187" s="37" t="s">
        <v>201</v>
      </c>
      <c r="D187" s="38">
        <v>51</v>
      </c>
    </row>
    <row r="188" spans="3:4" hidden="1">
      <c r="C188" s="37" t="s">
        <v>2109</v>
      </c>
      <c r="D188" s="38">
        <v>5065</v>
      </c>
    </row>
    <row r="189" spans="3:4" hidden="1">
      <c r="C189" s="37" t="s">
        <v>202</v>
      </c>
      <c r="D189" s="38">
        <v>3442</v>
      </c>
    </row>
    <row r="190" spans="3:4" hidden="1">
      <c r="C190" s="37" t="s">
        <v>203</v>
      </c>
      <c r="D190" s="38">
        <v>3325</v>
      </c>
    </row>
    <row r="191" spans="3:4" hidden="1">
      <c r="C191" s="37" t="s">
        <v>204</v>
      </c>
      <c r="D191" s="38">
        <v>2971</v>
      </c>
    </row>
    <row r="192" spans="3:4" hidden="1">
      <c r="C192" s="37" t="s">
        <v>205</v>
      </c>
      <c r="D192" s="38">
        <v>3176</v>
      </c>
    </row>
    <row r="193" spans="3:4" hidden="1">
      <c r="C193" s="37" t="s">
        <v>206</v>
      </c>
      <c r="D193" s="38">
        <v>2216</v>
      </c>
    </row>
    <row r="194" spans="3:4" hidden="1">
      <c r="C194" s="37" t="s">
        <v>1664</v>
      </c>
      <c r="D194" s="38">
        <v>4591</v>
      </c>
    </row>
    <row r="195" spans="3:4" hidden="1">
      <c r="C195" s="37" t="s">
        <v>207</v>
      </c>
      <c r="D195" s="38">
        <v>4261</v>
      </c>
    </row>
    <row r="196" spans="3:4" hidden="1">
      <c r="C196" s="37" t="s">
        <v>208</v>
      </c>
      <c r="D196" s="38">
        <v>780</v>
      </c>
    </row>
    <row r="197" spans="3:4" hidden="1">
      <c r="C197" s="37" t="s">
        <v>209</v>
      </c>
      <c r="D197" s="38">
        <v>4120</v>
      </c>
    </row>
    <row r="198" spans="3:4" hidden="1">
      <c r="C198" s="37" t="s">
        <v>210</v>
      </c>
      <c r="D198" s="38">
        <v>2339</v>
      </c>
    </row>
    <row r="199" spans="3:4" hidden="1">
      <c r="C199" s="37" t="s">
        <v>1614</v>
      </c>
      <c r="D199" s="38">
        <v>4539</v>
      </c>
    </row>
    <row r="200" spans="3:4" hidden="1">
      <c r="C200" s="37" t="s">
        <v>211</v>
      </c>
      <c r="D200" s="38">
        <v>3530</v>
      </c>
    </row>
    <row r="201" spans="3:4" hidden="1">
      <c r="C201" s="37" t="s">
        <v>2317</v>
      </c>
      <c r="D201" s="38">
        <v>5276</v>
      </c>
    </row>
    <row r="202" spans="3:4" hidden="1">
      <c r="C202" s="37" t="s">
        <v>212</v>
      </c>
      <c r="D202" s="38">
        <v>4388</v>
      </c>
    </row>
    <row r="203" spans="3:4" hidden="1">
      <c r="C203" s="37" t="s">
        <v>213</v>
      </c>
      <c r="D203" s="38">
        <v>3558</v>
      </c>
    </row>
    <row r="204" spans="3:4" hidden="1">
      <c r="C204" s="37" t="s">
        <v>1898</v>
      </c>
      <c r="D204" s="38">
        <v>4849</v>
      </c>
    </row>
    <row r="205" spans="3:4" hidden="1">
      <c r="C205" s="37" t="s">
        <v>214</v>
      </c>
      <c r="D205" s="38">
        <v>2595</v>
      </c>
    </row>
    <row r="206" spans="3:4" hidden="1">
      <c r="C206" s="37" t="s">
        <v>1580</v>
      </c>
      <c r="D206" s="38">
        <v>4493</v>
      </c>
    </row>
    <row r="207" spans="3:4" hidden="1">
      <c r="C207" s="37" t="s">
        <v>2270</v>
      </c>
      <c r="D207" s="38">
        <v>5223</v>
      </c>
    </row>
    <row r="208" spans="3:4" hidden="1">
      <c r="C208" s="37" t="s">
        <v>1581</v>
      </c>
      <c r="D208" s="38">
        <v>4494</v>
      </c>
    </row>
    <row r="209" spans="3:4" hidden="1">
      <c r="C209" s="37" t="s">
        <v>1927</v>
      </c>
      <c r="D209" s="38">
        <v>4883</v>
      </c>
    </row>
    <row r="210" spans="3:4" hidden="1">
      <c r="C210" s="37" t="s">
        <v>1569</v>
      </c>
      <c r="D210" s="38">
        <v>4477</v>
      </c>
    </row>
    <row r="211" spans="3:4" hidden="1">
      <c r="C211" s="37" t="s">
        <v>215</v>
      </c>
      <c r="D211" s="38">
        <v>2593</v>
      </c>
    </row>
    <row r="212" spans="3:4" hidden="1">
      <c r="C212" s="37" t="s">
        <v>216</v>
      </c>
      <c r="D212" s="38">
        <v>3642</v>
      </c>
    </row>
    <row r="213" spans="3:4" hidden="1">
      <c r="C213" s="37" t="s">
        <v>217</v>
      </c>
      <c r="D213" s="38">
        <v>2356</v>
      </c>
    </row>
    <row r="214" spans="3:4" hidden="1">
      <c r="C214" s="37" t="s">
        <v>218</v>
      </c>
      <c r="D214" s="38">
        <v>2603</v>
      </c>
    </row>
    <row r="215" spans="3:4" hidden="1">
      <c r="C215" s="37" t="s">
        <v>219</v>
      </c>
      <c r="D215" s="38">
        <v>2522</v>
      </c>
    </row>
    <row r="216" spans="3:4" hidden="1">
      <c r="C216" s="37" t="s">
        <v>1996</v>
      </c>
      <c r="D216" s="38">
        <v>4984</v>
      </c>
    </row>
    <row r="217" spans="3:4" hidden="1">
      <c r="C217" s="37" t="s">
        <v>220</v>
      </c>
      <c r="D217" s="38">
        <v>3948</v>
      </c>
    </row>
    <row r="218" spans="3:4" hidden="1">
      <c r="C218" s="37" t="s">
        <v>221</v>
      </c>
      <c r="D218" s="38">
        <v>3625</v>
      </c>
    </row>
    <row r="219" spans="3:4" hidden="1">
      <c r="C219" s="37" t="s">
        <v>222</v>
      </c>
      <c r="D219" s="38">
        <v>2633</v>
      </c>
    </row>
    <row r="220" spans="3:4" hidden="1">
      <c r="C220" s="37" t="s">
        <v>223</v>
      </c>
      <c r="D220" s="38">
        <v>3287</v>
      </c>
    </row>
    <row r="221" spans="3:4" hidden="1">
      <c r="C221" s="37" t="s">
        <v>1596</v>
      </c>
      <c r="D221" s="38">
        <v>4518</v>
      </c>
    </row>
    <row r="222" spans="3:4" hidden="1">
      <c r="C222" s="37" t="s">
        <v>224</v>
      </c>
      <c r="D222" s="38">
        <v>4005</v>
      </c>
    </row>
    <row r="223" spans="3:4" hidden="1">
      <c r="C223" s="37" t="s">
        <v>225</v>
      </c>
      <c r="D223" s="38">
        <v>3169</v>
      </c>
    </row>
    <row r="224" spans="3:4" hidden="1">
      <c r="C224" s="37" t="s">
        <v>226</v>
      </c>
      <c r="D224" s="38">
        <v>3342</v>
      </c>
    </row>
    <row r="225" spans="3:4" hidden="1">
      <c r="C225" s="37" t="s">
        <v>1966</v>
      </c>
      <c r="D225" s="38">
        <v>4921</v>
      </c>
    </row>
    <row r="226" spans="3:4" hidden="1">
      <c r="C226" s="37" t="s">
        <v>1831</v>
      </c>
      <c r="D226" s="38">
        <v>4782</v>
      </c>
    </row>
    <row r="227" spans="3:4" hidden="1">
      <c r="C227" s="37" t="s">
        <v>2195</v>
      </c>
      <c r="D227" s="38">
        <v>5162</v>
      </c>
    </row>
    <row r="228" spans="3:4" hidden="1">
      <c r="C228" s="37" t="s">
        <v>227</v>
      </c>
      <c r="D228" s="38">
        <v>3968</v>
      </c>
    </row>
    <row r="229" spans="3:4" hidden="1">
      <c r="C229" s="37" t="s">
        <v>228</v>
      </c>
      <c r="D229" s="38">
        <v>2918</v>
      </c>
    </row>
    <row r="230" spans="3:4" hidden="1">
      <c r="C230" s="37" t="s">
        <v>1702</v>
      </c>
      <c r="D230" s="38">
        <v>4645</v>
      </c>
    </row>
    <row r="231" spans="3:4" hidden="1">
      <c r="C231" s="37" t="s">
        <v>229</v>
      </c>
      <c r="D231" s="38">
        <v>2699</v>
      </c>
    </row>
    <row r="232" spans="3:4" hidden="1">
      <c r="C232" s="37" t="s">
        <v>230</v>
      </c>
      <c r="D232" s="38">
        <v>3464</v>
      </c>
    </row>
    <row r="233" spans="3:4" hidden="1">
      <c r="C233" s="37" t="s">
        <v>1546</v>
      </c>
      <c r="D233" s="38">
        <v>4459</v>
      </c>
    </row>
    <row r="234" spans="3:4" hidden="1">
      <c r="C234" s="37" t="s">
        <v>231</v>
      </c>
      <c r="D234" s="38">
        <v>4429</v>
      </c>
    </row>
    <row r="235" spans="3:4" hidden="1">
      <c r="C235" s="37" t="s">
        <v>232</v>
      </c>
      <c r="D235" s="38">
        <v>4039</v>
      </c>
    </row>
    <row r="236" spans="3:4" hidden="1">
      <c r="C236" s="37" t="s">
        <v>233</v>
      </c>
      <c r="D236" s="38">
        <v>723</v>
      </c>
    </row>
    <row r="237" spans="3:4" hidden="1">
      <c r="C237" s="37" t="s">
        <v>2128</v>
      </c>
      <c r="D237" s="38">
        <v>5084</v>
      </c>
    </row>
    <row r="238" spans="3:4" hidden="1">
      <c r="C238" s="37" t="s">
        <v>234</v>
      </c>
      <c r="D238" s="38">
        <v>4094</v>
      </c>
    </row>
    <row r="239" spans="3:4" hidden="1">
      <c r="C239" s="37" t="s">
        <v>235</v>
      </c>
      <c r="D239" s="38">
        <v>3180</v>
      </c>
    </row>
    <row r="240" spans="3:4" hidden="1">
      <c r="C240" s="37" t="s">
        <v>236</v>
      </c>
      <c r="D240" s="38">
        <v>2857</v>
      </c>
    </row>
    <row r="241" spans="3:4" hidden="1">
      <c r="C241" s="37" t="s">
        <v>237</v>
      </c>
      <c r="D241" s="38">
        <v>3882</v>
      </c>
    </row>
    <row r="242" spans="3:4" hidden="1">
      <c r="C242" s="37" t="s">
        <v>2271</v>
      </c>
      <c r="D242" s="38">
        <v>4087</v>
      </c>
    </row>
    <row r="243" spans="3:4" hidden="1">
      <c r="C243" s="37" t="s">
        <v>1938</v>
      </c>
      <c r="D243" s="38">
        <v>4895</v>
      </c>
    </row>
    <row r="244" spans="3:4" hidden="1">
      <c r="C244" s="37" t="s">
        <v>238</v>
      </c>
      <c r="D244" s="38">
        <v>4367</v>
      </c>
    </row>
    <row r="245" spans="3:4" hidden="1">
      <c r="C245" s="37" t="s">
        <v>239</v>
      </c>
      <c r="D245" s="38">
        <v>70</v>
      </c>
    </row>
    <row r="246" spans="3:4" hidden="1">
      <c r="C246" s="37" t="s">
        <v>2058</v>
      </c>
      <c r="D246" s="38">
        <v>5006</v>
      </c>
    </row>
    <row r="247" spans="3:4" hidden="1">
      <c r="C247" s="37" t="s">
        <v>2196</v>
      </c>
      <c r="D247" s="38">
        <v>5153</v>
      </c>
    </row>
    <row r="248" spans="3:4" hidden="1">
      <c r="C248" s="37" t="s">
        <v>1570</v>
      </c>
      <c r="D248" s="38">
        <v>4255</v>
      </c>
    </row>
    <row r="249" spans="3:4" hidden="1">
      <c r="C249" s="37" t="s">
        <v>240</v>
      </c>
      <c r="D249" s="38">
        <v>3704</v>
      </c>
    </row>
    <row r="250" spans="3:4" hidden="1">
      <c r="C250" s="37" t="s">
        <v>241</v>
      </c>
      <c r="D250" s="38">
        <v>3590</v>
      </c>
    </row>
    <row r="251" spans="3:4" hidden="1">
      <c r="C251" s="37" t="s">
        <v>1715</v>
      </c>
      <c r="D251" s="38">
        <v>4646</v>
      </c>
    </row>
    <row r="252" spans="3:4" hidden="1">
      <c r="C252" s="37" t="s">
        <v>242</v>
      </c>
      <c r="D252" s="38">
        <v>3213</v>
      </c>
    </row>
    <row r="253" spans="3:4" hidden="1">
      <c r="C253" s="37" t="s">
        <v>243</v>
      </c>
      <c r="D253" s="38">
        <v>3664</v>
      </c>
    </row>
    <row r="254" spans="3:4" hidden="1">
      <c r="C254" s="37" t="s">
        <v>244</v>
      </c>
      <c r="D254" s="38">
        <v>75</v>
      </c>
    </row>
    <row r="255" spans="3:4" hidden="1">
      <c r="C255" s="37" t="s">
        <v>1735</v>
      </c>
      <c r="D255" s="38">
        <v>4668</v>
      </c>
    </row>
    <row r="256" spans="3:4" hidden="1">
      <c r="C256" s="37" t="s">
        <v>245</v>
      </c>
      <c r="D256" s="38">
        <v>3159</v>
      </c>
    </row>
    <row r="257" spans="3:4" hidden="1">
      <c r="C257" s="37" t="s">
        <v>246</v>
      </c>
      <c r="D257" s="38">
        <v>3675</v>
      </c>
    </row>
    <row r="258" spans="3:4" hidden="1">
      <c r="C258" s="37" t="s">
        <v>247</v>
      </c>
      <c r="D258" s="38">
        <v>79</v>
      </c>
    </row>
    <row r="259" spans="3:4" hidden="1">
      <c r="C259" s="37" t="s">
        <v>248</v>
      </c>
      <c r="D259" s="38">
        <v>3705</v>
      </c>
    </row>
    <row r="260" spans="3:4" hidden="1">
      <c r="C260" s="37" t="s">
        <v>249</v>
      </c>
      <c r="D260" s="38">
        <v>3866</v>
      </c>
    </row>
    <row r="261" spans="3:4" hidden="1">
      <c r="C261" s="37" t="s">
        <v>250</v>
      </c>
      <c r="D261" s="38">
        <v>4430</v>
      </c>
    </row>
    <row r="262" spans="3:4" hidden="1">
      <c r="C262" s="37" t="s">
        <v>251</v>
      </c>
      <c r="D262" s="38">
        <v>82</v>
      </c>
    </row>
    <row r="263" spans="3:4" hidden="1">
      <c r="C263" s="37" t="s">
        <v>252</v>
      </c>
      <c r="D263" s="38">
        <v>2937</v>
      </c>
    </row>
    <row r="264" spans="3:4" hidden="1">
      <c r="C264" s="37" t="s">
        <v>253</v>
      </c>
      <c r="D264" s="38">
        <v>3074</v>
      </c>
    </row>
    <row r="265" spans="3:4" hidden="1">
      <c r="C265" s="37" t="s">
        <v>1745</v>
      </c>
      <c r="D265" s="38">
        <v>4681</v>
      </c>
    </row>
    <row r="266" spans="3:4" hidden="1">
      <c r="C266" s="37" t="s">
        <v>254</v>
      </c>
      <c r="D266" s="38">
        <v>3355</v>
      </c>
    </row>
    <row r="267" spans="3:4" hidden="1">
      <c r="C267" s="37" t="s">
        <v>255</v>
      </c>
      <c r="D267" s="38">
        <v>83</v>
      </c>
    </row>
    <row r="268" spans="3:4" hidden="1">
      <c r="C268" s="37" t="s">
        <v>256</v>
      </c>
      <c r="D268" s="38">
        <v>3691</v>
      </c>
    </row>
    <row r="269" spans="3:4" hidden="1">
      <c r="C269" s="37" t="s">
        <v>257</v>
      </c>
      <c r="D269" s="38">
        <v>3564</v>
      </c>
    </row>
    <row r="270" spans="3:4" hidden="1">
      <c r="C270" s="37" t="s">
        <v>258</v>
      </c>
      <c r="D270" s="38">
        <v>84</v>
      </c>
    </row>
    <row r="271" spans="3:4" hidden="1">
      <c r="C271" s="37" t="s">
        <v>1832</v>
      </c>
      <c r="D271" s="38">
        <v>2638</v>
      </c>
    </row>
    <row r="272" spans="3:4" hidden="1">
      <c r="C272" s="37" t="s">
        <v>2264</v>
      </c>
      <c r="D272" s="38">
        <v>5218</v>
      </c>
    </row>
    <row r="273" spans="3:4" hidden="1">
      <c r="C273" s="37" t="s">
        <v>259</v>
      </c>
      <c r="D273" s="38">
        <v>85</v>
      </c>
    </row>
    <row r="274" spans="3:4" hidden="1">
      <c r="C274" s="37" t="s">
        <v>1720</v>
      </c>
      <c r="D274" s="38">
        <v>4656</v>
      </c>
    </row>
    <row r="275" spans="3:4" hidden="1">
      <c r="C275" s="37" t="s">
        <v>260</v>
      </c>
      <c r="D275" s="38">
        <v>4260</v>
      </c>
    </row>
    <row r="276" spans="3:4" hidden="1">
      <c r="C276" s="37" t="s">
        <v>261</v>
      </c>
      <c r="D276" s="38">
        <v>4326</v>
      </c>
    </row>
    <row r="277" spans="3:4" hidden="1">
      <c r="C277" s="37" t="s">
        <v>262</v>
      </c>
      <c r="D277" s="38">
        <v>4405</v>
      </c>
    </row>
    <row r="278" spans="3:4" hidden="1">
      <c r="C278" s="37" t="s">
        <v>263</v>
      </c>
      <c r="D278" s="38">
        <v>3406</v>
      </c>
    </row>
    <row r="279" spans="3:4" hidden="1">
      <c r="C279" s="37" t="s">
        <v>264</v>
      </c>
      <c r="D279" s="38">
        <v>3780</v>
      </c>
    </row>
    <row r="280" spans="3:4" hidden="1">
      <c r="C280" s="37" t="s">
        <v>265</v>
      </c>
      <c r="D280" s="38">
        <v>3516</v>
      </c>
    </row>
    <row r="281" spans="3:4" hidden="1">
      <c r="C281" s="37" t="s">
        <v>2303</v>
      </c>
      <c r="D281" s="38">
        <v>5257</v>
      </c>
    </row>
    <row r="282" spans="3:4" hidden="1">
      <c r="C282" s="37" t="s">
        <v>266</v>
      </c>
      <c r="D282" s="38">
        <v>3816</v>
      </c>
    </row>
    <row r="283" spans="3:4" hidden="1">
      <c r="C283" s="37" t="s">
        <v>267</v>
      </c>
      <c r="D283" s="38">
        <v>4334</v>
      </c>
    </row>
    <row r="284" spans="3:4" hidden="1">
      <c r="C284" s="37" t="s">
        <v>268</v>
      </c>
      <c r="D284" s="38">
        <v>3993</v>
      </c>
    </row>
    <row r="285" spans="3:4" hidden="1">
      <c r="C285" s="37" t="s">
        <v>1636</v>
      </c>
      <c r="D285" s="38">
        <v>4554</v>
      </c>
    </row>
    <row r="286" spans="3:4" hidden="1">
      <c r="C286" s="37" t="s">
        <v>1597</v>
      </c>
      <c r="D286" s="38">
        <v>2732</v>
      </c>
    </row>
    <row r="287" spans="3:4" hidden="1">
      <c r="C287" s="37" t="s">
        <v>269</v>
      </c>
      <c r="D287" s="38">
        <v>2952</v>
      </c>
    </row>
    <row r="288" spans="3:4" hidden="1">
      <c r="C288" s="37" t="s">
        <v>270</v>
      </c>
      <c r="D288" s="38">
        <v>89</v>
      </c>
    </row>
    <row r="289" spans="3:4" hidden="1">
      <c r="C289" s="37" t="s">
        <v>271</v>
      </c>
      <c r="D289" s="38">
        <v>3574</v>
      </c>
    </row>
    <row r="290" spans="3:4" hidden="1">
      <c r="C290" s="37" t="s">
        <v>272</v>
      </c>
      <c r="D290" s="38">
        <v>2954</v>
      </c>
    </row>
    <row r="291" spans="3:4" hidden="1">
      <c r="C291" s="37" t="s">
        <v>1810</v>
      </c>
      <c r="D291" s="38">
        <v>2611</v>
      </c>
    </row>
    <row r="292" spans="3:4" hidden="1">
      <c r="C292" s="37" t="s">
        <v>273</v>
      </c>
      <c r="D292" s="38">
        <v>90</v>
      </c>
    </row>
    <row r="293" spans="3:4" hidden="1">
      <c r="C293" s="37" t="s">
        <v>2124</v>
      </c>
      <c r="D293" s="38">
        <v>5078</v>
      </c>
    </row>
    <row r="294" spans="3:4" hidden="1">
      <c r="C294" s="37" t="s">
        <v>274</v>
      </c>
      <c r="D294" s="38">
        <v>2788</v>
      </c>
    </row>
    <row r="295" spans="3:4" hidden="1">
      <c r="C295" s="37" t="s">
        <v>1582</v>
      </c>
      <c r="D295" s="38">
        <v>4498</v>
      </c>
    </row>
    <row r="296" spans="3:4" hidden="1">
      <c r="C296" s="37" t="s">
        <v>275</v>
      </c>
      <c r="D296" s="38">
        <v>2801</v>
      </c>
    </row>
    <row r="297" spans="3:4" hidden="1">
      <c r="C297" s="37" t="s">
        <v>276</v>
      </c>
      <c r="D297" s="38">
        <v>3595</v>
      </c>
    </row>
    <row r="298" spans="3:4" hidden="1">
      <c r="C298" s="37" t="s">
        <v>2151</v>
      </c>
      <c r="D298" s="38">
        <v>4877</v>
      </c>
    </row>
    <row r="299" spans="3:4" hidden="1">
      <c r="C299" s="37" t="s">
        <v>277</v>
      </c>
      <c r="D299" s="38">
        <v>3200</v>
      </c>
    </row>
    <row r="300" spans="3:4" hidden="1">
      <c r="C300" s="37" t="s">
        <v>278</v>
      </c>
      <c r="D300" s="38">
        <v>3895</v>
      </c>
    </row>
    <row r="301" spans="3:4" hidden="1">
      <c r="C301" s="37" t="s">
        <v>279</v>
      </c>
      <c r="D301" s="38">
        <v>4096</v>
      </c>
    </row>
    <row r="302" spans="3:4" hidden="1">
      <c r="C302" s="37" t="s">
        <v>2096</v>
      </c>
      <c r="D302" s="38">
        <v>5050</v>
      </c>
    </row>
    <row r="303" spans="3:4" hidden="1">
      <c r="C303" s="37" t="s">
        <v>2267</v>
      </c>
      <c r="D303" s="38">
        <v>3710</v>
      </c>
    </row>
    <row r="304" spans="3:4" hidden="1">
      <c r="C304" s="37" t="s">
        <v>1772</v>
      </c>
      <c r="D304" s="38">
        <v>3500</v>
      </c>
    </row>
    <row r="305" spans="3:4" hidden="1">
      <c r="C305" s="37" t="s">
        <v>280</v>
      </c>
      <c r="D305" s="38">
        <v>4019</v>
      </c>
    </row>
    <row r="306" spans="3:4" hidden="1">
      <c r="C306" s="37" t="s">
        <v>281</v>
      </c>
      <c r="D306" s="38">
        <v>2965</v>
      </c>
    </row>
    <row r="307" spans="3:4" hidden="1">
      <c r="C307" s="37" t="s">
        <v>282</v>
      </c>
      <c r="D307" s="38">
        <v>96</v>
      </c>
    </row>
    <row r="308" spans="3:4" hidden="1">
      <c r="C308" s="37" t="s">
        <v>283</v>
      </c>
      <c r="D308" s="38">
        <v>4279</v>
      </c>
    </row>
    <row r="309" spans="3:4" hidden="1">
      <c r="C309" s="37" t="s">
        <v>284</v>
      </c>
      <c r="D309" s="38">
        <v>2382</v>
      </c>
    </row>
    <row r="310" spans="3:4" hidden="1">
      <c r="C310" s="37" t="s">
        <v>1967</v>
      </c>
      <c r="D310" s="38">
        <v>4924</v>
      </c>
    </row>
    <row r="311" spans="3:4" hidden="1">
      <c r="C311" s="37" t="s">
        <v>2197</v>
      </c>
      <c r="D311" s="38">
        <v>5151</v>
      </c>
    </row>
    <row r="312" spans="3:4" hidden="1">
      <c r="C312" s="37" t="s">
        <v>2147</v>
      </c>
      <c r="D312" s="38">
        <v>5102</v>
      </c>
    </row>
    <row r="313" spans="3:4" hidden="1">
      <c r="C313" s="37" t="s">
        <v>1571</v>
      </c>
      <c r="D313" s="38">
        <v>4486</v>
      </c>
    </row>
    <row r="314" spans="3:4" hidden="1">
      <c r="C314" s="37" t="s">
        <v>285</v>
      </c>
      <c r="D314" s="38">
        <v>4421</v>
      </c>
    </row>
    <row r="315" spans="3:4" hidden="1">
      <c r="C315" s="37" t="s">
        <v>286</v>
      </c>
      <c r="D315" s="38">
        <v>774</v>
      </c>
    </row>
    <row r="316" spans="3:4" hidden="1">
      <c r="C316" s="37" t="s">
        <v>287</v>
      </c>
      <c r="D316" s="38">
        <v>4313</v>
      </c>
    </row>
    <row r="317" spans="3:4" hidden="1">
      <c r="C317" s="37" t="s">
        <v>1736</v>
      </c>
      <c r="D317" s="38">
        <v>4677</v>
      </c>
    </row>
    <row r="318" spans="3:4" hidden="1">
      <c r="C318" s="37" t="s">
        <v>2125</v>
      </c>
      <c r="D318" s="38">
        <v>5080</v>
      </c>
    </row>
    <row r="319" spans="3:4" hidden="1">
      <c r="C319" s="37" t="s">
        <v>288</v>
      </c>
      <c r="D319" s="38">
        <v>3066</v>
      </c>
    </row>
    <row r="320" spans="3:4" hidden="1">
      <c r="C320" s="37" t="s">
        <v>1997</v>
      </c>
      <c r="D320" s="38">
        <v>4999</v>
      </c>
    </row>
    <row r="321" spans="3:4" hidden="1">
      <c r="C321" s="37" t="s">
        <v>289</v>
      </c>
      <c r="D321" s="38">
        <v>3823</v>
      </c>
    </row>
    <row r="322" spans="3:4" hidden="1">
      <c r="C322" s="37" t="s">
        <v>1598</v>
      </c>
      <c r="D322" s="38">
        <v>4503</v>
      </c>
    </row>
    <row r="323" spans="3:4" hidden="1">
      <c r="C323" s="37" t="s">
        <v>290</v>
      </c>
      <c r="D323" s="38">
        <v>2171</v>
      </c>
    </row>
    <row r="324" spans="3:4" hidden="1">
      <c r="C324" s="37" t="s">
        <v>291</v>
      </c>
      <c r="D324" s="38">
        <v>4257</v>
      </c>
    </row>
    <row r="325" spans="3:4" hidden="1">
      <c r="C325" s="37" t="s">
        <v>1899</v>
      </c>
      <c r="D325" s="38">
        <v>4863</v>
      </c>
    </row>
    <row r="326" spans="3:4" hidden="1">
      <c r="C326" s="37" t="s">
        <v>2170</v>
      </c>
      <c r="D326" s="38">
        <v>5128</v>
      </c>
    </row>
    <row r="327" spans="3:4" hidden="1">
      <c r="C327" s="37" t="s">
        <v>292</v>
      </c>
      <c r="D327" s="38">
        <v>3053</v>
      </c>
    </row>
    <row r="328" spans="3:4" hidden="1">
      <c r="C328" s="37" t="s">
        <v>293</v>
      </c>
      <c r="D328" s="38">
        <v>2575</v>
      </c>
    </row>
    <row r="329" spans="3:4" hidden="1">
      <c r="C329" s="37" t="s">
        <v>294</v>
      </c>
      <c r="D329" s="38">
        <v>4249</v>
      </c>
    </row>
    <row r="330" spans="3:4" hidden="1">
      <c r="C330" s="37" t="s">
        <v>1737</v>
      </c>
      <c r="D330" s="38">
        <v>4669</v>
      </c>
    </row>
    <row r="331" spans="3:4" hidden="1">
      <c r="C331" s="37" t="s">
        <v>2338</v>
      </c>
      <c r="D331" s="38">
        <v>3347</v>
      </c>
    </row>
    <row r="332" spans="3:4" hidden="1">
      <c r="C332" s="37" t="s">
        <v>1757</v>
      </c>
      <c r="D332" s="38">
        <v>4701</v>
      </c>
    </row>
    <row r="333" spans="3:4" hidden="1">
      <c r="C333" s="37" t="s">
        <v>1572</v>
      </c>
      <c r="D333" s="38">
        <v>4481</v>
      </c>
    </row>
    <row r="334" spans="3:4" hidden="1">
      <c r="C334" s="37" t="s">
        <v>1628</v>
      </c>
      <c r="D334" s="38">
        <v>4550</v>
      </c>
    </row>
    <row r="335" spans="3:4" hidden="1">
      <c r="C335" s="37" t="s">
        <v>2171</v>
      </c>
      <c r="D335" s="38">
        <v>5127</v>
      </c>
    </row>
    <row r="336" spans="3:4" hidden="1">
      <c r="C336" s="37" t="s">
        <v>295</v>
      </c>
      <c r="D336" s="38">
        <v>3476</v>
      </c>
    </row>
    <row r="337" spans="3:4" hidden="1">
      <c r="C337" s="37" t="s">
        <v>296</v>
      </c>
      <c r="D337" s="38">
        <v>3267</v>
      </c>
    </row>
    <row r="338" spans="3:4" hidden="1">
      <c r="C338" s="37" t="s">
        <v>297</v>
      </c>
      <c r="D338" s="38">
        <v>3873</v>
      </c>
    </row>
    <row r="339" spans="3:4" hidden="1">
      <c r="C339" s="37" t="s">
        <v>1857</v>
      </c>
      <c r="D339" s="38">
        <v>4817</v>
      </c>
    </row>
    <row r="340" spans="3:4" hidden="1">
      <c r="C340" s="37" t="s">
        <v>2059</v>
      </c>
      <c r="D340" s="38">
        <v>5010</v>
      </c>
    </row>
    <row r="341" spans="3:4" hidden="1">
      <c r="C341" s="37" t="s">
        <v>2129</v>
      </c>
      <c r="D341" s="38">
        <v>5086</v>
      </c>
    </row>
    <row r="342" spans="3:4" hidden="1">
      <c r="C342" s="37" t="s">
        <v>2186</v>
      </c>
      <c r="D342" s="38">
        <v>5148</v>
      </c>
    </row>
    <row r="343" spans="3:4" hidden="1">
      <c r="C343" s="37" t="s">
        <v>298</v>
      </c>
      <c r="D343" s="38">
        <v>110</v>
      </c>
    </row>
    <row r="344" spans="3:4" hidden="1">
      <c r="C344" s="37" t="s">
        <v>299</v>
      </c>
      <c r="D344" s="38">
        <v>4227</v>
      </c>
    </row>
    <row r="345" spans="3:4" hidden="1">
      <c r="C345" s="37" t="s">
        <v>300</v>
      </c>
      <c r="D345" s="38">
        <v>813</v>
      </c>
    </row>
    <row r="346" spans="3:4" hidden="1">
      <c r="C346" s="37" t="s">
        <v>301</v>
      </c>
      <c r="D346" s="38">
        <v>3947</v>
      </c>
    </row>
    <row r="347" spans="3:4" hidden="1">
      <c r="C347" s="37" t="s">
        <v>302</v>
      </c>
      <c r="D347" s="38">
        <v>4241</v>
      </c>
    </row>
    <row r="348" spans="3:4" hidden="1">
      <c r="C348" s="37" t="s">
        <v>303</v>
      </c>
      <c r="D348" s="38">
        <v>2179</v>
      </c>
    </row>
    <row r="349" spans="3:4" hidden="1">
      <c r="C349" s="37" t="s">
        <v>1642</v>
      </c>
      <c r="D349" s="38">
        <v>4572</v>
      </c>
    </row>
    <row r="350" spans="3:4" hidden="1">
      <c r="C350" s="37" t="s">
        <v>304</v>
      </c>
      <c r="D350" s="38">
        <v>3465</v>
      </c>
    </row>
    <row r="351" spans="3:4" hidden="1">
      <c r="C351" s="37" t="s">
        <v>2339</v>
      </c>
      <c r="D351" s="38">
        <v>5285</v>
      </c>
    </row>
    <row r="352" spans="3:4" hidden="1">
      <c r="C352" s="37" t="s">
        <v>305</v>
      </c>
      <c r="D352" s="38">
        <v>2141</v>
      </c>
    </row>
    <row r="353" spans="3:4" hidden="1">
      <c r="C353" s="37" t="s">
        <v>306</v>
      </c>
      <c r="D353" s="38">
        <v>3635</v>
      </c>
    </row>
    <row r="354" spans="3:4" hidden="1">
      <c r="C354" s="37" t="s">
        <v>1748</v>
      </c>
      <c r="D354" s="38">
        <v>4689</v>
      </c>
    </row>
    <row r="355" spans="3:4" hidden="1">
      <c r="C355" s="37" t="s">
        <v>307</v>
      </c>
      <c r="D355" s="38">
        <v>3014</v>
      </c>
    </row>
    <row r="356" spans="3:4" hidden="1">
      <c r="C356" s="37" t="s">
        <v>2272</v>
      </c>
      <c r="D356" s="38">
        <v>5233</v>
      </c>
    </row>
    <row r="357" spans="3:4" hidden="1">
      <c r="C357" s="37" t="s">
        <v>1629</v>
      </c>
      <c r="D357" s="38">
        <v>4551</v>
      </c>
    </row>
    <row r="358" spans="3:4" hidden="1">
      <c r="C358" s="37" t="s">
        <v>1712</v>
      </c>
      <c r="D358" s="38">
        <v>3864</v>
      </c>
    </row>
    <row r="359" spans="3:4" hidden="1">
      <c r="C359" s="37" t="s">
        <v>2152</v>
      </c>
      <c r="D359" s="38">
        <v>5115</v>
      </c>
    </row>
    <row r="360" spans="3:4" hidden="1">
      <c r="C360" s="37" t="s">
        <v>308</v>
      </c>
      <c r="D360" s="38">
        <v>3175</v>
      </c>
    </row>
    <row r="361" spans="3:4" hidden="1">
      <c r="C361" s="37" t="s">
        <v>1900</v>
      </c>
      <c r="D361" s="38">
        <v>4873</v>
      </c>
    </row>
    <row r="362" spans="3:4" hidden="1">
      <c r="C362" s="37" t="s">
        <v>1758</v>
      </c>
      <c r="D362" s="38">
        <v>4699</v>
      </c>
    </row>
    <row r="363" spans="3:4" hidden="1">
      <c r="C363" s="37" t="s">
        <v>309</v>
      </c>
      <c r="D363" s="38">
        <v>3308</v>
      </c>
    </row>
    <row r="364" spans="3:4" hidden="1">
      <c r="C364" s="37" t="s">
        <v>310</v>
      </c>
      <c r="D364" s="38">
        <v>118</v>
      </c>
    </row>
    <row r="365" spans="3:4" hidden="1">
      <c r="C365" s="37" t="s">
        <v>311</v>
      </c>
      <c r="D365" s="38">
        <v>119</v>
      </c>
    </row>
    <row r="366" spans="3:4" hidden="1">
      <c r="C366" s="37" t="s">
        <v>312</v>
      </c>
      <c r="D366" s="38">
        <v>2454</v>
      </c>
    </row>
    <row r="367" spans="3:4" hidden="1">
      <c r="C367" s="37" t="s">
        <v>313</v>
      </c>
      <c r="D367" s="38">
        <v>2354</v>
      </c>
    </row>
    <row r="368" spans="3:4" hidden="1">
      <c r="C368" s="37" t="s">
        <v>2406</v>
      </c>
      <c r="D368" s="38">
        <v>2298</v>
      </c>
    </row>
    <row r="369" spans="3:4" hidden="1">
      <c r="C369" s="37" t="s">
        <v>1951</v>
      </c>
      <c r="D369" s="38">
        <v>4908</v>
      </c>
    </row>
    <row r="370" spans="3:4" hidden="1">
      <c r="C370" s="37" t="s">
        <v>314</v>
      </c>
      <c r="D370" s="38">
        <v>3413</v>
      </c>
    </row>
    <row r="371" spans="3:4" hidden="1">
      <c r="C371" s="37" t="s">
        <v>2130</v>
      </c>
      <c r="D371" s="38">
        <v>5085</v>
      </c>
    </row>
    <row r="372" spans="3:4" hidden="1">
      <c r="C372" s="37" t="s">
        <v>1665</v>
      </c>
      <c r="D372" s="38">
        <v>4588</v>
      </c>
    </row>
    <row r="373" spans="3:4" hidden="1">
      <c r="C373" s="37" t="s">
        <v>2172</v>
      </c>
      <c r="D373" s="38">
        <v>5126</v>
      </c>
    </row>
    <row r="374" spans="3:4" hidden="1">
      <c r="C374" s="37" t="s">
        <v>315</v>
      </c>
      <c r="D374" s="38">
        <v>4411</v>
      </c>
    </row>
    <row r="375" spans="3:4" hidden="1">
      <c r="C375" s="37" t="s">
        <v>316</v>
      </c>
      <c r="D375" s="38">
        <v>2431</v>
      </c>
    </row>
    <row r="376" spans="3:4" hidden="1">
      <c r="C376" s="37" t="s">
        <v>317</v>
      </c>
      <c r="D376" s="38">
        <v>3356</v>
      </c>
    </row>
    <row r="377" spans="3:4" hidden="1">
      <c r="C377" s="37" t="s">
        <v>1583</v>
      </c>
      <c r="D377" s="38">
        <v>4492</v>
      </c>
    </row>
    <row r="378" spans="3:4" hidden="1">
      <c r="C378" s="37" t="s">
        <v>1998</v>
      </c>
      <c r="D378" s="38">
        <v>4996</v>
      </c>
    </row>
    <row r="379" spans="3:4" hidden="1">
      <c r="C379" s="37" t="s">
        <v>318</v>
      </c>
      <c r="D379" s="38">
        <v>3659</v>
      </c>
    </row>
    <row r="380" spans="3:4" hidden="1">
      <c r="C380" s="37" t="s">
        <v>319</v>
      </c>
      <c r="D380" s="38">
        <v>3924</v>
      </c>
    </row>
    <row r="381" spans="3:4" hidden="1">
      <c r="C381" s="37" t="s">
        <v>2173</v>
      </c>
      <c r="D381" s="38">
        <v>5137</v>
      </c>
    </row>
    <row r="382" spans="3:4" hidden="1">
      <c r="C382" s="37" t="s">
        <v>2138</v>
      </c>
      <c r="D382" s="38">
        <v>127</v>
      </c>
    </row>
    <row r="383" spans="3:4" hidden="1">
      <c r="C383" s="37" t="s">
        <v>2060</v>
      </c>
      <c r="D383" s="38">
        <v>5014</v>
      </c>
    </row>
    <row r="384" spans="3:4" hidden="1">
      <c r="C384" s="37" t="s">
        <v>320</v>
      </c>
      <c r="D384" s="38">
        <v>4284</v>
      </c>
    </row>
    <row r="385" spans="3:4" hidden="1">
      <c r="C385" s="37" t="s">
        <v>321</v>
      </c>
      <c r="D385" s="38">
        <v>3426</v>
      </c>
    </row>
    <row r="386" spans="3:4" hidden="1">
      <c r="C386" s="37" t="s">
        <v>322</v>
      </c>
      <c r="D386" s="38">
        <v>2923</v>
      </c>
    </row>
    <row r="387" spans="3:4" hidden="1">
      <c r="C387" s="37" t="s">
        <v>2241</v>
      </c>
      <c r="D387" s="38">
        <v>5207</v>
      </c>
    </row>
    <row r="388" spans="3:4" hidden="1">
      <c r="C388" s="37" t="s">
        <v>323</v>
      </c>
      <c r="D388" s="38">
        <v>3962</v>
      </c>
    </row>
    <row r="389" spans="3:4" hidden="1">
      <c r="C389" s="37" t="s">
        <v>324</v>
      </c>
      <c r="D389" s="38">
        <v>3309</v>
      </c>
    </row>
    <row r="390" spans="3:4" hidden="1">
      <c r="C390" s="37" t="s">
        <v>2217</v>
      </c>
      <c r="D390" s="38">
        <v>5171</v>
      </c>
    </row>
    <row r="391" spans="3:4" hidden="1">
      <c r="C391" s="37" t="s">
        <v>2083</v>
      </c>
      <c r="D391" s="38">
        <v>5039</v>
      </c>
    </row>
    <row r="392" spans="3:4" hidden="1">
      <c r="C392" s="37" t="s">
        <v>1952</v>
      </c>
      <c r="D392" s="38">
        <v>4905</v>
      </c>
    </row>
    <row r="393" spans="3:4" hidden="1">
      <c r="C393" s="37" t="s">
        <v>325</v>
      </c>
      <c r="D393" s="38">
        <v>4032</v>
      </c>
    </row>
    <row r="394" spans="3:4" hidden="1">
      <c r="C394" s="37" t="s">
        <v>326</v>
      </c>
      <c r="D394" s="38">
        <v>4178</v>
      </c>
    </row>
    <row r="395" spans="3:4" hidden="1">
      <c r="C395" s="37" t="s">
        <v>1615</v>
      </c>
      <c r="D395" s="38">
        <v>4529</v>
      </c>
    </row>
    <row r="396" spans="3:4" hidden="1">
      <c r="C396" s="37" t="s">
        <v>1616</v>
      </c>
      <c r="D396" s="38">
        <v>4527</v>
      </c>
    </row>
    <row r="397" spans="3:4" hidden="1">
      <c r="C397" s="37" t="s">
        <v>327</v>
      </c>
      <c r="D397" s="38">
        <v>2676</v>
      </c>
    </row>
    <row r="398" spans="3:4" hidden="1">
      <c r="C398" s="37" t="s">
        <v>328</v>
      </c>
      <c r="D398" s="38">
        <v>3024</v>
      </c>
    </row>
    <row r="399" spans="3:4" hidden="1">
      <c r="C399" s="37" t="s">
        <v>1703</v>
      </c>
      <c r="D399" s="38">
        <v>4636</v>
      </c>
    </row>
    <row r="400" spans="3:4" hidden="1">
      <c r="C400" s="37" t="s">
        <v>329</v>
      </c>
      <c r="D400" s="38">
        <v>2615</v>
      </c>
    </row>
    <row r="401" spans="3:4" hidden="1">
      <c r="C401" s="37" t="s">
        <v>330</v>
      </c>
      <c r="D401" s="38">
        <v>4195</v>
      </c>
    </row>
    <row r="402" spans="3:4" hidden="1">
      <c r="C402" s="37" t="s">
        <v>331</v>
      </c>
      <c r="D402" s="38">
        <v>3617</v>
      </c>
    </row>
    <row r="403" spans="3:4" hidden="1">
      <c r="C403" s="37" t="s">
        <v>332</v>
      </c>
      <c r="D403" s="38">
        <v>2808</v>
      </c>
    </row>
    <row r="404" spans="3:4" hidden="1">
      <c r="C404" s="37" t="s">
        <v>333</v>
      </c>
      <c r="D404" s="38">
        <v>131</v>
      </c>
    </row>
    <row r="405" spans="3:4" hidden="1">
      <c r="C405" s="37" t="s">
        <v>334</v>
      </c>
      <c r="D405" s="38">
        <v>132</v>
      </c>
    </row>
    <row r="406" spans="3:4" hidden="1">
      <c r="C406" s="37" t="s">
        <v>335</v>
      </c>
      <c r="D406" s="38">
        <v>3398</v>
      </c>
    </row>
    <row r="407" spans="3:4" hidden="1">
      <c r="C407" s="37" t="s">
        <v>336</v>
      </c>
      <c r="D407" s="38">
        <v>2723</v>
      </c>
    </row>
    <row r="408" spans="3:4" hidden="1">
      <c r="C408" s="37" t="s">
        <v>337</v>
      </c>
      <c r="D408" s="38">
        <v>3853</v>
      </c>
    </row>
    <row r="409" spans="3:4" hidden="1">
      <c r="C409" s="37" t="s">
        <v>2218</v>
      </c>
      <c r="D409" s="38">
        <v>5184</v>
      </c>
    </row>
    <row r="410" spans="3:4" hidden="1">
      <c r="C410" s="37" t="s">
        <v>338</v>
      </c>
      <c r="D410" s="38">
        <v>4104</v>
      </c>
    </row>
    <row r="411" spans="3:4" hidden="1">
      <c r="C411" s="37" t="s">
        <v>339</v>
      </c>
      <c r="D411" s="38">
        <v>3004</v>
      </c>
    </row>
    <row r="412" spans="3:4" hidden="1">
      <c r="C412" s="37" t="s">
        <v>340</v>
      </c>
      <c r="D412" s="38">
        <v>4407</v>
      </c>
    </row>
    <row r="413" spans="3:4" hidden="1">
      <c r="C413" s="37" t="s">
        <v>341</v>
      </c>
      <c r="D413" s="38">
        <v>3123</v>
      </c>
    </row>
    <row r="414" spans="3:4" hidden="1">
      <c r="C414" s="37" t="s">
        <v>342</v>
      </c>
      <c r="D414" s="38">
        <v>2371</v>
      </c>
    </row>
    <row r="415" spans="3:4" hidden="1">
      <c r="C415" s="37" t="s">
        <v>343</v>
      </c>
      <c r="D415" s="38">
        <v>2691</v>
      </c>
    </row>
    <row r="416" spans="3:4" hidden="1">
      <c r="C416" s="37" t="s">
        <v>2110</v>
      </c>
      <c r="D416" s="38">
        <v>5072</v>
      </c>
    </row>
    <row r="417" spans="3:4" hidden="1">
      <c r="C417" s="37" t="s">
        <v>344</v>
      </c>
      <c r="D417" s="38">
        <v>832</v>
      </c>
    </row>
    <row r="418" spans="3:4" hidden="1">
      <c r="C418" s="37" t="s">
        <v>1999</v>
      </c>
      <c r="D418" s="38">
        <v>4962</v>
      </c>
    </row>
    <row r="419" spans="3:4" hidden="1">
      <c r="C419" s="37" t="s">
        <v>1977</v>
      </c>
      <c r="D419" s="38">
        <v>4004</v>
      </c>
    </row>
    <row r="420" spans="3:4" hidden="1">
      <c r="C420" s="37" t="s">
        <v>345</v>
      </c>
      <c r="D420" s="38">
        <v>2625</v>
      </c>
    </row>
    <row r="421" spans="3:4" hidden="1">
      <c r="C421" s="37" t="s">
        <v>346</v>
      </c>
      <c r="D421" s="38">
        <v>143</v>
      </c>
    </row>
    <row r="422" spans="3:4" hidden="1">
      <c r="C422" s="37" t="s">
        <v>347</v>
      </c>
      <c r="D422" s="38">
        <v>3793</v>
      </c>
    </row>
    <row r="423" spans="3:4" hidden="1">
      <c r="C423" s="37" t="s">
        <v>2242</v>
      </c>
      <c r="D423" s="38">
        <v>5202</v>
      </c>
    </row>
    <row r="424" spans="3:4" hidden="1">
      <c r="C424" s="37" t="s">
        <v>348</v>
      </c>
      <c r="D424" s="38">
        <v>3545</v>
      </c>
    </row>
    <row r="425" spans="3:4" hidden="1">
      <c r="C425" s="37" t="s">
        <v>1617</v>
      </c>
      <c r="D425" s="38">
        <v>4533</v>
      </c>
    </row>
    <row r="426" spans="3:4" hidden="1">
      <c r="C426" s="37" t="s">
        <v>349</v>
      </c>
      <c r="D426" s="38">
        <v>2379</v>
      </c>
    </row>
    <row r="427" spans="3:4" hidden="1">
      <c r="C427" s="37" t="s">
        <v>350</v>
      </c>
      <c r="D427" s="38">
        <v>3375</v>
      </c>
    </row>
    <row r="428" spans="3:4" hidden="1">
      <c r="C428" s="37" t="s">
        <v>351</v>
      </c>
      <c r="D428" s="38">
        <v>3075</v>
      </c>
    </row>
    <row r="429" spans="3:4" hidden="1">
      <c r="C429" s="37" t="s">
        <v>1817</v>
      </c>
      <c r="D429" s="38">
        <v>4767</v>
      </c>
    </row>
    <row r="430" spans="3:4" hidden="1">
      <c r="C430" s="37" t="s">
        <v>352</v>
      </c>
      <c r="D430" s="38">
        <v>3765</v>
      </c>
    </row>
    <row r="431" spans="3:4" hidden="1">
      <c r="C431" s="37" t="s">
        <v>353</v>
      </c>
      <c r="D431" s="38">
        <v>2707</v>
      </c>
    </row>
    <row r="432" spans="3:4" hidden="1">
      <c r="C432" s="37" t="s">
        <v>1609</v>
      </c>
      <c r="D432" s="38">
        <v>4522</v>
      </c>
    </row>
    <row r="433" spans="3:4" hidden="1">
      <c r="C433" s="37" t="s">
        <v>354</v>
      </c>
      <c r="D433" s="38">
        <v>3918</v>
      </c>
    </row>
    <row r="434" spans="3:4" hidden="1">
      <c r="C434" s="37" t="s">
        <v>2348</v>
      </c>
      <c r="D434" s="38">
        <v>5302</v>
      </c>
    </row>
    <row r="435" spans="3:4" hidden="1">
      <c r="C435" s="37" t="s">
        <v>1968</v>
      </c>
      <c r="D435" s="38">
        <v>4922</v>
      </c>
    </row>
    <row r="436" spans="3:4" hidden="1">
      <c r="C436" s="37" t="s">
        <v>355</v>
      </c>
      <c r="D436" s="38">
        <v>3421</v>
      </c>
    </row>
    <row r="437" spans="3:4" hidden="1">
      <c r="C437" s="37" t="s">
        <v>356</v>
      </c>
      <c r="D437" s="38">
        <v>4071</v>
      </c>
    </row>
    <row r="438" spans="3:4" hidden="1">
      <c r="C438" s="37" t="s">
        <v>357</v>
      </c>
      <c r="D438" s="38">
        <v>2559</v>
      </c>
    </row>
    <row r="439" spans="3:4" hidden="1">
      <c r="C439" s="37" t="s">
        <v>358</v>
      </c>
      <c r="D439" s="38">
        <v>4235</v>
      </c>
    </row>
    <row r="440" spans="3:4" hidden="1">
      <c r="C440" s="37" t="s">
        <v>359</v>
      </c>
      <c r="D440" s="38">
        <v>146</v>
      </c>
    </row>
    <row r="441" spans="3:4" hidden="1">
      <c r="C441" s="37" t="s">
        <v>360</v>
      </c>
      <c r="D441" s="38">
        <v>149</v>
      </c>
    </row>
    <row r="442" spans="3:4" hidden="1">
      <c r="C442" s="37" t="s">
        <v>361</v>
      </c>
      <c r="D442" s="38">
        <v>4196</v>
      </c>
    </row>
    <row r="443" spans="3:4" hidden="1">
      <c r="C443" s="37" t="s">
        <v>1804</v>
      </c>
      <c r="D443" s="38">
        <v>4757</v>
      </c>
    </row>
    <row r="444" spans="3:4" hidden="1">
      <c r="C444" s="37" t="s">
        <v>362</v>
      </c>
      <c r="D444" s="38">
        <v>2842</v>
      </c>
    </row>
    <row r="445" spans="3:4" hidden="1">
      <c r="C445" s="37" t="s">
        <v>363</v>
      </c>
      <c r="D445" s="38">
        <v>2921</v>
      </c>
    </row>
    <row r="446" spans="3:4" hidden="1">
      <c r="C446" s="37" t="s">
        <v>364</v>
      </c>
      <c r="D446" s="38">
        <v>4163</v>
      </c>
    </row>
    <row r="447" spans="3:4" hidden="1">
      <c r="C447" s="37" t="s">
        <v>365</v>
      </c>
      <c r="D447" s="38">
        <v>4432</v>
      </c>
    </row>
    <row r="448" spans="3:4" hidden="1">
      <c r="C448" s="37" t="s">
        <v>366</v>
      </c>
      <c r="D448" s="38">
        <v>3984</v>
      </c>
    </row>
    <row r="449" spans="3:4" hidden="1">
      <c r="C449" s="37" t="s">
        <v>2111</v>
      </c>
      <c r="D449" s="38">
        <v>5071</v>
      </c>
    </row>
    <row r="450" spans="3:4" hidden="1">
      <c r="C450" s="37" t="s">
        <v>367</v>
      </c>
      <c r="D450" s="38">
        <v>3739</v>
      </c>
    </row>
    <row r="451" spans="3:4" hidden="1">
      <c r="C451" s="37" t="s">
        <v>368</v>
      </c>
      <c r="D451" s="38">
        <v>2834</v>
      </c>
    </row>
    <row r="452" spans="3:4" hidden="1">
      <c r="C452" s="37" t="s">
        <v>369</v>
      </c>
      <c r="D452" s="38">
        <v>2381</v>
      </c>
    </row>
    <row r="453" spans="3:4" hidden="1">
      <c r="C453" s="37" t="s">
        <v>2000</v>
      </c>
      <c r="D453" s="38">
        <v>4952</v>
      </c>
    </row>
    <row r="454" spans="3:4" hidden="1">
      <c r="C454" s="37" t="s">
        <v>2001</v>
      </c>
      <c r="D454" s="38">
        <v>4961</v>
      </c>
    </row>
    <row r="455" spans="3:4" hidden="1">
      <c r="C455" s="37" t="s">
        <v>370</v>
      </c>
      <c r="D455" s="38">
        <v>3407</v>
      </c>
    </row>
    <row r="456" spans="3:4" hidden="1">
      <c r="C456" s="37" t="s">
        <v>371</v>
      </c>
      <c r="D456" s="38">
        <v>2681</v>
      </c>
    </row>
    <row r="457" spans="3:4" hidden="1">
      <c r="C457" s="37" t="s">
        <v>372</v>
      </c>
      <c r="D457" s="38">
        <v>4036</v>
      </c>
    </row>
    <row r="458" spans="3:4" hidden="1">
      <c r="C458" s="37" t="s">
        <v>373</v>
      </c>
      <c r="D458" s="38">
        <v>2495</v>
      </c>
    </row>
    <row r="459" spans="3:4" hidden="1">
      <c r="C459" s="37" t="s">
        <v>374</v>
      </c>
      <c r="D459" s="38">
        <v>2599</v>
      </c>
    </row>
    <row r="460" spans="3:4" hidden="1">
      <c r="C460" s="37" t="s">
        <v>1928</v>
      </c>
      <c r="D460" s="38">
        <v>3726</v>
      </c>
    </row>
    <row r="461" spans="3:4" hidden="1">
      <c r="C461" s="37" t="s">
        <v>375</v>
      </c>
      <c r="D461" s="38">
        <v>4346</v>
      </c>
    </row>
    <row r="462" spans="3:4" hidden="1">
      <c r="C462" s="37" t="s">
        <v>376</v>
      </c>
      <c r="D462" s="38">
        <v>3189</v>
      </c>
    </row>
    <row r="463" spans="3:4" hidden="1">
      <c r="C463" s="37" t="s">
        <v>377</v>
      </c>
      <c r="D463" s="38">
        <v>3183</v>
      </c>
    </row>
    <row r="464" spans="3:4" hidden="1">
      <c r="C464" s="37" t="s">
        <v>378</v>
      </c>
      <c r="D464" s="38">
        <v>3601</v>
      </c>
    </row>
    <row r="465" spans="3:4" hidden="1">
      <c r="C465" s="37" t="s">
        <v>379</v>
      </c>
      <c r="D465" s="38">
        <v>2177</v>
      </c>
    </row>
    <row r="466" spans="3:4" hidden="1">
      <c r="C466" s="37" t="s">
        <v>380</v>
      </c>
      <c r="D466" s="38">
        <v>3399</v>
      </c>
    </row>
    <row r="467" spans="3:4" hidden="1">
      <c r="C467" s="37" t="s">
        <v>381</v>
      </c>
      <c r="D467" s="38">
        <v>155</v>
      </c>
    </row>
    <row r="468" spans="3:4" hidden="1">
      <c r="C468" s="37" t="s">
        <v>382</v>
      </c>
      <c r="D468" s="38">
        <v>668</v>
      </c>
    </row>
    <row r="469" spans="3:4" hidden="1">
      <c r="C469" s="37" t="s">
        <v>383</v>
      </c>
      <c r="D469" s="38">
        <v>4099</v>
      </c>
    </row>
    <row r="470" spans="3:4" hidden="1">
      <c r="C470" s="37" t="s">
        <v>384</v>
      </c>
      <c r="D470" s="38">
        <v>156</v>
      </c>
    </row>
    <row r="471" spans="3:4" hidden="1">
      <c r="C471" s="37" t="s">
        <v>385</v>
      </c>
      <c r="D471" s="38">
        <v>3824</v>
      </c>
    </row>
    <row r="472" spans="3:4" hidden="1">
      <c r="C472" s="37" t="s">
        <v>386</v>
      </c>
      <c r="D472" s="38">
        <v>2953</v>
      </c>
    </row>
    <row r="473" spans="3:4" hidden="1">
      <c r="C473" s="37" t="s">
        <v>387</v>
      </c>
      <c r="D473" s="38">
        <v>3886</v>
      </c>
    </row>
    <row r="474" spans="3:4" hidden="1">
      <c r="C474" s="37" t="s">
        <v>388</v>
      </c>
      <c r="D474" s="38">
        <v>4266</v>
      </c>
    </row>
    <row r="475" spans="3:4" hidden="1">
      <c r="C475" s="37" t="s">
        <v>389</v>
      </c>
      <c r="D475" s="38">
        <v>4162</v>
      </c>
    </row>
    <row r="476" spans="3:4" hidden="1">
      <c r="C476" s="37" t="s">
        <v>2084</v>
      </c>
      <c r="D476" s="38">
        <v>5036</v>
      </c>
    </row>
    <row r="477" spans="3:4" hidden="1">
      <c r="C477" s="37" t="s">
        <v>390</v>
      </c>
      <c r="D477" s="38">
        <v>4333</v>
      </c>
    </row>
    <row r="478" spans="3:4" hidden="1">
      <c r="C478" s="37" t="s">
        <v>2002</v>
      </c>
      <c r="D478" s="38">
        <v>4960</v>
      </c>
    </row>
    <row r="479" spans="3:4" hidden="1">
      <c r="C479" s="37" t="s">
        <v>391</v>
      </c>
      <c r="D479" s="38">
        <v>3392</v>
      </c>
    </row>
    <row r="480" spans="3:4" hidden="1">
      <c r="C480" s="37" t="s">
        <v>392</v>
      </c>
      <c r="D480" s="38">
        <v>3696</v>
      </c>
    </row>
    <row r="481" spans="3:4" hidden="1">
      <c r="C481" s="37" t="s">
        <v>393</v>
      </c>
      <c r="D481" s="38">
        <v>4340</v>
      </c>
    </row>
    <row r="482" spans="3:4" hidden="1">
      <c r="C482" s="37" t="s">
        <v>394</v>
      </c>
      <c r="D482" s="38">
        <v>2456</v>
      </c>
    </row>
    <row r="483" spans="3:4" hidden="1">
      <c r="C483" s="37" t="s">
        <v>395</v>
      </c>
      <c r="D483" s="38">
        <v>2962</v>
      </c>
    </row>
    <row r="484" spans="3:4" hidden="1">
      <c r="C484" s="37" t="s">
        <v>396</v>
      </c>
      <c r="D484" s="38">
        <v>4402</v>
      </c>
    </row>
    <row r="485" spans="3:4" hidden="1">
      <c r="C485" s="37" t="s">
        <v>397</v>
      </c>
      <c r="D485" s="38">
        <v>2757</v>
      </c>
    </row>
    <row r="486" spans="3:4" hidden="1">
      <c r="C486" s="37" t="s">
        <v>398</v>
      </c>
      <c r="D486" s="38">
        <v>2602</v>
      </c>
    </row>
    <row r="487" spans="3:4" hidden="1">
      <c r="C487" s="37" t="s">
        <v>399</v>
      </c>
      <c r="D487" s="38">
        <v>3431</v>
      </c>
    </row>
    <row r="488" spans="3:4" hidden="1">
      <c r="C488" s="37" t="s">
        <v>400</v>
      </c>
      <c r="D488" s="38">
        <v>4397</v>
      </c>
    </row>
    <row r="489" spans="3:4" hidden="1">
      <c r="C489" s="37" t="s">
        <v>401</v>
      </c>
      <c r="D489" s="38">
        <v>2825</v>
      </c>
    </row>
    <row r="490" spans="3:4" hidden="1">
      <c r="C490" s="37" t="s">
        <v>1793</v>
      </c>
      <c r="D490" s="38">
        <v>4748</v>
      </c>
    </row>
    <row r="491" spans="3:4" hidden="1">
      <c r="C491" s="37" t="s">
        <v>2148</v>
      </c>
      <c r="D491" s="38">
        <v>5100</v>
      </c>
    </row>
    <row r="492" spans="3:4" hidden="1">
      <c r="C492" s="37" t="s">
        <v>2273</v>
      </c>
      <c r="D492" s="38">
        <v>5234</v>
      </c>
    </row>
    <row r="493" spans="3:4" hidden="1">
      <c r="C493" s="37" t="s">
        <v>402</v>
      </c>
      <c r="D493" s="38">
        <v>2810</v>
      </c>
    </row>
    <row r="494" spans="3:4" hidden="1">
      <c r="C494" s="37" t="s">
        <v>403</v>
      </c>
      <c r="D494" s="38">
        <v>4125</v>
      </c>
    </row>
    <row r="495" spans="3:4" hidden="1">
      <c r="C495" s="37" t="s">
        <v>404</v>
      </c>
      <c r="D495" s="38">
        <v>2809</v>
      </c>
    </row>
    <row r="496" spans="3:4" hidden="1">
      <c r="C496" s="37" t="s">
        <v>405</v>
      </c>
      <c r="D496" s="38">
        <v>2485</v>
      </c>
    </row>
    <row r="497" spans="3:4" hidden="1">
      <c r="C497" s="37" t="s">
        <v>2243</v>
      </c>
      <c r="D497" s="38">
        <v>5195</v>
      </c>
    </row>
    <row r="498" spans="3:4" hidden="1">
      <c r="C498" s="37" t="s">
        <v>406</v>
      </c>
      <c r="D498" s="38">
        <v>3485</v>
      </c>
    </row>
    <row r="499" spans="3:4" hidden="1">
      <c r="C499" s="37" t="s">
        <v>1627</v>
      </c>
      <c r="D499" s="38">
        <v>4541</v>
      </c>
    </row>
    <row r="500" spans="3:4" hidden="1">
      <c r="C500" s="37" t="s">
        <v>407</v>
      </c>
      <c r="D500" s="38">
        <v>3525</v>
      </c>
    </row>
    <row r="501" spans="3:4" hidden="1">
      <c r="C501" s="37" t="s">
        <v>408</v>
      </c>
      <c r="D501" s="38">
        <v>3039</v>
      </c>
    </row>
    <row r="502" spans="3:4" hidden="1">
      <c r="C502" s="37" t="s">
        <v>1584</v>
      </c>
      <c r="D502" s="38">
        <v>4496</v>
      </c>
    </row>
    <row r="503" spans="3:4" hidden="1">
      <c r="C503" s="37" t="s">
        <v>409</v>
      </c>
      <c r="D503" s="38">
        <v>3643</v>
      </c>
    </row>
    <row r="504" spans="3:4" hidden="1">
      <c r="C504" s="37" t="s">
        <v>410</v>
      </c>
      <c r="D504" s="38">
        <v>2876</v>
      </c>
    </row>
    <row r="505" spans="3:4" hidden="1">
      <c r="C505" s="37" t="s">
        <v>411</v>
      </c>
      <c r="D505" s="38">
        <v>2634</v>
      </c>
    </row>
    <row r="506" spans="3:4" hidden="1">
      <c r="C506" s="37" t="s">
        <v>412</v>
      </c>
      <c r="D506" s="38">
        <v>3296</v>
      </c>
    </row>
    <row r="507" spans="3:4" hidden="1">
      <c r="C507" s="37" t="s">
        <v>413</v>
      </c>
      <c r="D507" s="38">
        <v>3078</v>
      </c>
    </row>
    <row r="508" spans="3:4" hidden="1">
      <c r="C508" s="37" t="s">
        <v>414</v>
      </c>
      <c r="D508" s="38">
        <v>2864</v>
      </c>
    </row>
    <row r="509" spans="3:4" hidden="1">
      <c r="C509" s="37" t="s">
        <v>1885</v>
      </c>
      <c r="D509" s="38">
        <v>4835</v>
      </c>
    </row>
    <row r="510" spans="3:4" hidden="1">
      <c r="C510" s="37" t="s">
        <v>415</v>
      </c>
      <c r="D510" s="38">
        <v>4180</v>
      </c>
    </row>
    <row r="511" spans="3:4" hidden="1">
      <c r="C511" s="37" t="s">
        <v>416</v>
      </c>
      <c r="D511" s="38">
        <v>2763</v>
      </c>
    </row>
    <row r="512" spans="3:4" hidden="1">
      <c r="C512" s="37" t="s">
        <v>1704</v>
      </c>
      <c r="D512" s="38">
        <v>4637</v>
      </c>
    </row>
    <row r="513" spans="3:4" hidden="1">
      <c r="C513" s="37" t="s">
        <v>1833</v>
      </c>
      <c r="D513" s="38">
        <v>4781</v>
      </c>
    </row>
    <row r="514" spans="3:4" hidden="1">
      <c r="C514" s="37" t="s">
        <v>417</v>
      </c>
      <c r="D514" s="38">
        <v>2374</v>
      </c>
    </row>
    <row r="515" spans="3:4" hidden="1">
      <c r="C515" s="37" t="s">
        <v>418</v>
      </c>
      <c r="D515" s="38">
        <v>2344</v>
      </c>
    </row>
    <row r="516" spans="3:4" hidden="1">
      <c r="C516" s="37" t="s">
        <v>1805</v>
      </c>
      <c r="D516" s="38">
        <v>4760</v>
      </c>
    </row>
    <row r="517" spans="3:4" hidden="1">
      <c r="C517" s="37" t="s">
        <v>419</v>
      </c>
      <c r="D517" s="38">
        <v>3219</v>
      </c>
    </row>
    <row r="518" spans="3:4" hidden="1">
      <c r="C518" s="37" t="s">
        <v>1784</v>
      </c>
      <c r="D518" s="38">
        <v>4734</v>
      </c>
    </row>
    <row r="519" spans="3:4" hidden="1">
      <c r="C519" s="37" t="s">
        <v>1794</v>
      </c>
      <c r="D519" s="38">
        <v>4747</v>
      </c>
    </row>
    <row r="520" spans="3:4" hidden="1">
      <c r="C520" s="37" t="s">
        <v>2139</v>
      </c>
      <c r="D520" s="38">
        <v>5092</v>
      </c>
    </row>
    <row r="521" spans="3:4" hidden="1">
      <c r="C521" s="37" t="s">
        <v>420</v>
      </c>
      <c r="D521" s="38">
        <v>3056</v>
      </c>
    </row>
    <row r="522" spans="3:4" hidden="1">
      <c r="C522" s="37" t="s">
        <v>421</v>
      </c>
      <c r="D522" s="38">
        <v>3556</v>
      </c>
    </row>
    <row r="523" spans="3:4" hidden="1">
      <c r="C523" s="37" t="s">
        <v>422</v>
      </c>
      <c r="D523" s="38">
        <v>3446</v>
      </c>
    </row>
    <row r="524" spans="3:4" hidden="1">
      <c r="C524" s="37" t="s">
        <v>423</v>
      </c>
      <c r="D524" s="38">
        <v>2826</v>
      </c>
    </row>
    <row r="525" spans="3:4" hidden="1">
      <c r="C525" s="37" t="s">
        <v>2407</v>
      </c>
      <c r="D525" s="38">
        <v>5352</v>
      </c>
    </row>
    <row r="526" spans="3:4" hidden="1">
      <c r="C526" s="37" t="s">
        <v>424</v>
      </c>
      <c r="D526" s="38">
        <v>3422</v>
      </c>
    </row>
    <row r="527" spans="3:4" hidden="1">
      <c r="C527" s="37" t="s">
        <v>2003</v>
      </c>
      <c r="D527" s="38">
        <v>4946</v>
      </c>
    </row>
    <row r="528" spans="3:4" hidden="1">
      <c r="C528" s="37" t="s">
        <v>425</v>
      </c>
      <c r="D528" s="38">
        <v>2888</v>
      </c>
    </row>
    <row r="529" spans="3:4" hidden="1">
      <c r="C529" s="37" t="s">
        <v>426</v>
      </c>
      <c r="D529" s="38">
        <v>3616</v>
      </c>
    </row>
    <row r="530" spans="3:4" hidden="1">
      <c r="C530" s="37" t="s">
        <v>2244</v>
      </c>
      <c r="D530" s="38">
        <v>5200</v>
      </c>
    </row>
    <row r="531" spans="3:4" hidden="1">
      <c r="C531" s="37" t="s">
        <v>427</v>
      </c>
      <c r="D531" s="38">
        <v>3427</v>
      </c>
    </row>
    <row r="532" spans="3:4" hidden="1">
      <c r="C532" s="37" t="s">
        <v>428</v>
      </c>
      <c r="D532" s="38">
        <v>3880</v>
      </c>
    </row>
    <row r="533" spans="3:4" hidden="1">
      <c r="C533" s="37" t="s">
        <v>429</v>
      </c>
      <c r="D533" s="38">
        <v>2224</v>
      </c>
    </row>
    <row r="534" spans="3:4" hidden="1">
      <c r="C534" s="37" t="s">
        <v>430</v>
      </c>
      <c r="D534" s="38">
        <v>4221</v>
      </c>
    </row>
    <row r="535" spans="3:4" hidden="1">
      <c r="C535" s="37" t="s">
        <v>2004</v>
      </c>
      <c r="D535" s="38">
        <v>2970</v>
      </c>
    </row>
    <row r="536" spans="3:4" hidden="1">
      <c r="C536" s="37" t="s">
        <v>431</v>
      </c>
      <c r="D536" s="38">
        <v>4305</v>
      </c>
    </row>
    <row r="537" spans="3:4" hidden="1">
      <c r="C537" s="37" t="s">
        <v>432</v>
      </c>
      <c r="D537" s="38">
        <v>4031</v>
      </c>
    </row>
    <row r="538" spans="3:4" hidden="1">
      <c r="C538" s="37" t="s">
        <v>433</v>
      </c>
      <c r="D538" s="38">
        <v>3729</v>
      </c>
    </row>
    <row r="539" spans="3:4" hidden="1">
      <c r="C539" s="37" t="s">
        <v>434</v>
      </c>
      <c r="D539" s="38">
        <v>2922</v>
      </c>
    </row>
    <row r="540" spans="3:4" hidden="1">
      <c r="C540" s="37" t="s">
        <v>2349</v>
      </c>
      <c r="D540" s="38">
        <v>4245</v>
      </c>
    </row>
    <row r="541" spans="3:4" hidden="1">
      <c r="C541" s="37" t="s">
        <v>435</v>
      </c>
      <c r="D541" s="38">
        <v>3913</v>
      </c>
    </row>
    <row r="542" spans="3:4" hidden="1">
      <c r="C542" s="37" t="s">
        <v>436</v>
      </c>
      <c r="D542" s="38">
        <v>3257</v>
      </c>
    </row>
    <row r="543" spans="3:4" hidden="1">
      <c r="C543" s="37" t="s">
        <v>2131</v>
      </c>
      <c r="D543" s="38">
        <v>5087</v>
      </c>
    </row>
    <row r="544" spans="3:4" hidden="1">
      <c r="C544" s="37" t="s">
        <v>437</v>
      </c>
      <c r="D544" s="38">
        <v>3899</v>
      </c>
    </row>
    <row r="545" spans="3:4" hidden="1">
      <c r="C545" s="37" t="s">
        <v>2383</v>
      </c>
      <c r="D545" s="38">
        <v>5323</v>
      </c>
    </row>
    <row r="546" spans="3:4" hidden="1">
      <c r="C546" s="37" t="s">
        <v>438</v>
      </c>
      <c r="D546" s="38">
        <v>181</v>
      </c>
    </row>
    <row r="547" spans="3:4" hidden="1">
      <c r="C547" s="37" t="s">
        <v>439</v>
      </c>
      <c r="D547" s="38">
        <v>2283</v>
      </c>
    </row>
    <row r="548" spans="3:4" hidden="1">
      <c r="C548" s="37" t="s">
        <v>440</v>
      </c>
      <c r="D548" s="38">
        <v>3332</v>
      </c>
    </row>
    <row r="549" spans="3:4" hidden="1">
      <c r="C549" s="37" t="s">
        <v>441</v>
      </c>
      <c r="D549" s="38">
        <v>3539</v>
      </c>
    </row>
    <row r="550" spans="3:4" hidden="1">
      <c r="C550" s="37" t="s">
        <v>1759</v>
      </c>
      <c r="D550" s="38">
        <v>4708</v>
      </c>
    </row>
    <row r="551" spans="3:4" hidden="1">
      <c r="C551" s="37" t="s">
        <v>442</v>
      </c>
      <c r="D551" s="38">
        <v>3759</v>
      </c>
    </row>
    <row r="552" spans="3:4" hidden="1">
      <c r="C552" s="37" t="s">
        <v>2365</v>
      </c>
      <c r="D552" s="38">
        <v>3908</v>
      </c>
    </row>
    <row r="553" spans="3:4" hidden="1">
      <c r="C553" s="37" t="s">
        <v>2245</v>
      </c>
      <c r="D553" s="38">
        <v>5204</v>
      </c>
    </row>
    <row r="554" spans="3:4" hidden="1">
      <c r="C554" s="37" t="s">
        <v>443</v>
      </c>
      <c r="D554" s="38">
        <v>3510</v>
      </c>
    </row>
    <row r="555" spans="3:4" hidden="1">
      <c r="C555" s="37" t="s">
        <v>1573</v>
      </c>
      <c r="D555" s="38">
        <v>4379</v>
      </c>
    </row>
    <row r="556" spans="3:4" hidden="1">
      <c r="C556" s="37" t="s">
        <v>444</v>
      </c>
      <c r="D556" s="38">
        <v>3693</v>
      </c>
    </row>
    <row r="557" spans="3:4" hidden="1">
      <c r="C557" s="37" t="s">
        <v>2187</v>
      </c>
      <c r="D557" s="38">
        <v>5141</v>
      </c>
    </row>
    <row r="558" spans="3:4" hidden="1">
      <c r="C558" s="37" t="s">
        <v>1834</v>
      </c>
      <c r="D558" s="38">
        <v>4788</v>
      </c>
    </row>
    <row r="559" spans="3:4" hidden="1">
      <c r="C559" s="37" t="s">
        <v>445</v>
      </c>
      <c r="D559" s="38">
        <v>3136</v>
      </c>
    </row>
    <row r="560" spans="3:4" hidden="1">
      <c r="C560" s="37" t="s">
        <v>2198</v>
      </c>
      <c r="D560" s="38">
        <v>5150</v>
      </c>
    </row>
    <row r="561" spans="3:4" hidden="1">
      <c r="C561" s="37" t="s">
        <v>446</v>
      </c>
      <c r="D561" s="38">
        <v>2939</v>
      </c>
    </row>
    <row r="562" spans="3:4" hidden="1">
      <c r="C562" s="37" t="s">
        <v>447</v>
      </c>
      <c r="D562" s="38">
        <v>2592</v>
      </c>
    </row>
    <row r="563" spans="3:4" hidden="1">
      <c r="C563" s="37" t="s">
        <v>2304</v>
      </c>
      <c r="D563" s="38">
        <v>5255</v>
      </c>
    </row>
    <row r="564" spans="3:4" hidden="1">
      <c r="C564" s="37" t="s">
        <v>2285</v>
      </c>
      <c r="D564" s="38">
        <v>5238</v>
      </c>
    </row>
    <row r="565" spans="3:4" hidden="1">
      <c r="C565" s="37" t="s">
        <v>448</v>
      </c>
      <c r="D565" s="38">
        <v>849</v>
      </c>
    </row>
    <row r="566" spans="3:4" hidden="1">
      <c r="C566" s="37" t="s">
        <v>2153</v>
      </c>
      <c r="D566" s="38">
        <v>5110</v>
      </c>
    </row>
    <row r="567" spans="3:4" hidden="1">
      <c r="C567" s="37" t="s">
        <v>2408</v>
      </c>
      <c r="D567" s="38">
        <v>5351</v>
      </c>
    </row>
    <row r="568" spans="3:4" hidden="1">
      <c r="C568" s="37" t="s">
        <v>449</v>
      </c>
      <c r="D568" s="38">
        <v>2959</v>
      </c>
    </row>
    <row r="569" spans="3:4" hidden="1">
      <c r="C569" s="37" t="s">
        <v>2246</v>
      </c>
      <c r="D569" s="38">
        <v>5181</v>
      </c>
    </row>
    <row r="570" spans="3:4" hidden="1">
      <c r="C570" s="37" t="s">
        <v>2384</v>
      </c>
      <c r="D570" s="38">
        <v>5315</v>
      </c>
    </row>
    <row r="571" spans="3:4" hidden="1">
      <c r="C571" s="37" t="s">
        <v>450</v>
      </c>
      <c r="D571" s="38">
        <v>3036</v>
      </c>
    </row>
    <row r="572" spans="3:4" hidden="1">
      <c r="C572" s="37" t="s">
        <v>451</v>
      </c>
      <c r="D572" s="38">
        <v>3672</v>
      </c>
    </row>
    <row r="573" spans="3:4" hidden="1">
      <c r="C573" s="37" t="s">
        <v>452</v>
      </c>
      <c r="D573" s="38">
        <v>3080</v>
      </c>
    </row>
    <row r="574" spans="3:4" hidden="1">
      <c r="C574" s="37" t="s">
        <v>453</v>
      </c>
      <c r="D574" s="38">
        <v>4400</v>
      </c>
    </row>
    <row r="575" spans="3:4" hidden="1">
      <c r="C575" s="37" t="s">
        <v>1585</v>
      </c>
      <c r="D575" s="38">
        <v>4490</v>
      </c>
    </row>
    <row r="576" spans="3:4" hidden="1">
      <c r="C576" s="37" t="s">
        <v>1558</v>
      </c>
      <c r="D576" s="38">
        <v>4461</v>
      </c>
    </row>
    <row r="577" spans="3:4" hidden="1">
      <c r="C577" s="37" t="s">
        <v>454</v>
      </c>
      <c r="D577" s="38">
        <v>3414</v>
      </c>
    </row>
    <row r="578" spans="3:4" hidden="1">
      <c r="C578" s="37" t="s">
        <v>1901</v>
      </c>
      <c r="D578" s="38">
        <v>4846</v>
      </c>
    </row>
    <row r="579" spans="3:4" hidden="1">
      <c r="C579" s="37" t="s">
        <v>1760</v>
      </c>
      <c r="D579" s="38">
        <v>4702</v>
      </c>
    </row>
    <row r="580" spans="3:4" hidden="1">
      <c r="C580" s="37" t="s">
        <v>2112</v>
      </c>
      <c r="D580" s="38">
        <v>5073</v>
      </c>
    </row>
    <row r="581" spans="3:4" hidden="1">
      <c r="C581" s="37" t="s">
        <v>2005</v>
      </c>
      <c r="D581" s="38">
        <v>4985</v>
      </c>
    </row>
    <row r="582" spans="3:4" hidden="1">
      <c r="C582" s="37" t="s">
        <v>2247</v>
      </c>
      <c r="D582" s="38">
        <v>5198</v>
      </c>
    </row>
    <row r="583" spans="3:4" hidden="1">
      <c r="C583" s="37" t="s">
        <v>1818</v>
      </c>
      <c r="D583" s="38">
        <v>4771</v>
      </c>
    </row>
    <row r="584" spans="3:4" hidden="1">
      <c r="C584" s="37" t="s">
        <v>455</v>
      </c>
      <c r="D584" s="38">
        <v>3281</v>
      </c>
    </row>
    <row r="585" spans="3:4" hidden="1">
      <c r="C585" s="37" t="s">
        <v>2409</v>
      </c>
      <c r="D585" s="38">
        <v>5362</v>
      </c>
    </row>
    <row r="586" spans="3:4" hidden="1">
      <c r="C586" s="37" t="s">
        <v>2410</v>
      </c>
      <c r="D586" s="38">
        <v>5344</v>
      </c>
    </row>
    <row r="587" spans="3:4" hidden="1">
      <c r="C587" s="37" t="s">
        <v>1658</v>
      </c>
      <c r="D587" s="38">
        <v>4576</v>
      </c>
    </row>
    <row r="588" spans="3:4" hidden="1">
      <c r="C588" s="37" t="s">
        <v>456</v>
      </c>
      <c r="D588" s="38">
        <v>190</v>
      </c>
    </row>
    <row r="589" spans="3:4" hidden="1">
      <c r="C589" s="37" t="s">
        <v>457</v>
      </c>
      <c r="D589" s="38">
        <v>3522</v>
      </c>
    </row>
    <row r="590" spans="3:4" hidden="1">
      <c r="C590" s="37" t="s">
        <v>458</v>
      </c>
      <c r="D590" s="38">
        <v>2262</v>
      </c>
    </row>
    <row r="591" spans="3:4" hidden="1">
      <c r="C591" s="37" t="s">
        <v>1666</v>
      </c>
      <c r="D591" s="38">
        <v>4597</v>
      </c>
    </row>
    <row r="592" spans="3:4" hidden="1">
      <c r="C592" s="37" t="s">
        <v>1825</v>
      </c>
      <c r="D592" s="38">
        <v>4774</v>
      </c>
    </row>
    <row r="593" spans="3:4" hidden="1">
      <c r="C593" s="37" t="s">
        <v>1902</v>
      </c>
      <c r="D593" s="38">
        <v>4176</v>
      </c>
    </row>
    <row r="594" spans="3:4" hidden="1">
      <c r="C594" s="37" t="s">
        <v>459</v>
      </c>
      <c r="D594" s="38">
        <v>793</v>
      </c>
    </row>
    <row r="595" spans="3:4" hidden="1">
      <c r="C595" s="37" t="s">
        <v>460</v>
      </c>
      <c r="D595" s="38">
        <v>2578</v>
      </c>
    </row>
    <row r="596" spans="3:4" hidden="1">
      <c r="C596" s="37" t="s">
        <v>2366</v>
      </c>
      <c r="D596" s="38">
        <v>5309</v>
      </c>
    </row>
    <row r="597" spans="3:4" hidden="1">
      <c r="C597" s="37" t="s">
        <v>461</v>
      </c>
      <c r="D597" s="38">
        <v>3872</v>
      </c>
    </row>
    <row r="598" spans="3:4" hidden="1">
      <c r="C598" s="37" t="s">
        <v>462</v>
      </c>
      <c r="D598" s="38">
        <v>2146</v>
      </c>
    </row>
    <row r="599" spans="3:4" hidden="1">
      <c r="C599" s="37" t="s">
        <v>1795</v>
      </c>
      <c r="D599" s="38">
        <v>4736</v>
      </c>
    </row>
    <row r="600" spans="3:4" hidden="1">
      <c r="C600" s="37" t="s">
        <v>463</v>
      </c>
      <c r="D600" s="38">
        <v>4172</v>
      </c>
    </row>
    <row r="601" spans="3:4" hidden="1">
      <c r="C601" s="37" t="s">
        <v>464</v>
      </c>
      <c r="D601" s="38">
        <v>3317</v>
      </c>
    </row>
    <row r="602" spans="3:4" hidden="1">
      <c r="C602" s="37" t="s">
        <v>2219</v>
      </c>
      <c r="D602" s="38">
        <v>5182</v>
      </c>
    </row>
    <row r="603" spans="3:4" hidden="1">
      <c r="C603" s="37" t="s">
        <v>465</v>
      </c>
      <c r="D603" s="38">
        <v>4290</v>
      </c>
    </row>
    <row r="604" spans="3:4" hidden="1">
      <c r="C604" s="37" t="s">
        <v>466</v>
      </c>
      <c r="D604" s="38">
        <v>4395</v>
      </c>
    </row>
    <row r="605" spans="3:4" hidden="1">
      <c r="C605" s="37" t="s">
        <v>467</v>
      </c>
      <c r="D605" s="38">
        <v>4135</v>
      </c>
    </row>
    <row r="606" spans="3:4" hidden="1">
      <c r="C606" s="37" t="s">
        <v>468</v>
      </c>
      <c r="D606" s="38">
        <v>3018</v>
      </c>
    </row>
    <row r="607" spans="3:4" hidden="1">
      <c r="C607" s="37" t="s">
        <v>469</v>
      </c>
      <c r="D607" s="38">
        <v>2977</v>
      </c>
    </row>
    <row r="608" spans="3:4" hidden="1">
      <c r="C608" s="37" t="s">
        <v>470</v>
      </c>
      <c r="D608" s="38">
        <v>201</v>
      </c>
    </row>
    <row r="609" spans="3:4" hidden="1">
      <c r="C609" s="37" t="s">
        <v>2220</v>
      </c>
      <c r="D609" s="38">
        <v>5183</v>
      </c>
    </row>
    <row r="610" spans="3:4" hidden="1">
      <c r="C610" s="37" t="s">
        <v>2350</v>
      </c>
      <c r="D610" s="38">
        <v>5305</v>
      </c>
    </row>
    <row r="611" spans="3:4" hidden="1">
      <c r="C611" s="37" t="s">
        <v>2061</v>
      </c>
      <c r="D611" s="38">
        <v>5009</v>
      </c>
    </row>
    <row r="612" spans="3:4" hidden="1">
      <c r="C612" s="37" t="s">
        <v>471</v>
      </c>
      <c r="D612" s="38">
        <v>3825</v>
      </c>
    </row>
    <row r="613" spans="3:4" hidden="1">
      <c r="C613" s="37" t="s">
        <v>2411</v>
      </c>
      <c r="D613" s="38">
        <v>5339</v>
      </c>
    </row>
    <row r="614" spans="3:4" hidden="1">
      <c r="C614" s="37" t="s">
        <v>2248</v>
      </c>
      <c r="D614" s="38">
        <v>4833</v>
      </c>
    </row>
    <row r="615" spans="3:4" hidden="1">
      <c r="C615" s="37" t="s">
        <v>472</v>
      </c>
      <c r="D615" s="38">
        <v>4187</v>
      </c>
    </row>
    <row r="616" spans="3:4" hidden="1">
      <c r="C616" s="37" t="s">
        <v>473</v>
      </c>
      <c r="D616" s="38">
        <v>2536</v>
      </c>
    </row>
    <row r="617" spans="3:4" hidden="1">
      <c r="C617" s="37" t="s">
        <v>474</v>
      </c>
      <c r="D617" s="38">
        <v>4391</v>
      </c>
    </row>
    <row r="618" spans="3:4" hidden="1">
      <c r="C618" s="37" t="s">
        <v>475</v>
      </c>
      <c r="D618" s="38">
        <v>4038</v>
      </c>
    </row>
    <row r="619" spans="3:4" hidden="1">
      <c r="C619" s="37" t="s">
        <v>476</v>
      </c>
      <c r="D619" s="38">
        <v>203</v>
      </c>
    </row>
    <row r="620" spans="3:4" hidden="1">
      <c r="C620" s="37" t="s">
        <v>477</v>
      </c>
      <c r="D620" s="38">
        <v>3883</v>
      </c>
    </row>
    <row r="621" spans="3:4" hidden="1">
      <c r="C621" s="37" t="s">
        <v>478</v>
      </c>
      <c r="D621" s="38">
        <v>2337</v>
      </c>
    </row>
    <row r="622" spans="3:4" hidden="1">
      <c r="C622" s="37" t="s">
        <v>2367</v>
      </c>
      <c r="D622" s="38">
        <v>5308</v>
      </c>
    </row>
    <row r="623" spans="3:4" hidden="1">
      <c r="C623" s="37" t="s">
        <v>479</v>
      </c>
      <c r="D623" s="38">
        <v>3520</v>
      </c>
    </row>
    <row r="624" spans="3:4" hidden="1">
      <c r="C624" s="37" t="s">
        <v>480</v>
      </c>
      <c r="D624" s="38">
        <v>4194</v>
      </c>
    </row>
    <row r="625" spans="3:4" hidden="1">
      <c r="C625" s="37" t="s">
        <v>481</v>
      </c>
      <c r="D625" s="38">
        <v>3998</v>
      </c>
    </row>
    <row r="626" spans="3:4" hidden="1">
      <c r="C626" s="37" t="s">
        <v>482</v>
      </c>
      <c r="D626" s="38">
        <v>2432</v>
      </c>
    </row>
    <row r="627" spans="3:4" hidden="1">
      <c r="C627" s="37" t="s">
        <v>483</v>
      </c>
      <c r="D627" s="38">
        <v>3499</v>
      </c>
    </row>
    <row r="628" spans="3:4" hidden="1">
      <c r="C628" s="37" t="s">
        <v>2395</v>
      </c>
      <c r="D628" s="38">
        <v>5330</v>
      </c>
    </row>
    <row r="629" spans="3:4" hidden="1">
      <c r="C629" s="37" t="s">
        <v>1865</v>
      </c>
      <c r="D629" s="38">
        <v>4818</v>
      </c>
    </row>
    <row r="630" spans="3:4" hidden="1">
      <c r="C630" s="37" t="s">
        <v>1630</v>
      </c>
      <c r="D630" s="38">
        <v>4542</v>
      </c>
    </row>
    <row r="631" spans="3:4" hidden="1">
      <c r="C631" s="37" t="s">
        <v>484</v>
      </c>
      <c r="D631" s="38">
        <v>3511</v>
      </c>
    </row>
    <row r="632" spans="3:4" hidden="1">
      <c r="C632" s="37" t="s">
        <v>2318</v>
      </c>
      <c r="D632" s="38">
        <v>4660</v>
      </c>
    </row>
    <row r="633" spans="3:4" hidden="1">
      <c r="C633" s="37" t="s">
        <v>1586</v>
      </c>
      <c r="D633" s="38">
        <v>4499</v>
      </c>
    </row>
    <row r="634" spans="3:4" hidden="1">
      <c r="C634" s="37" t="s">
        <v>1866</v>
      </c>
      <c r="D634" s="38">
        <v>4128</v>
      </c>
    </row>
    <row r="635" spans="3:4" hidden="1">
      <c r="C635" s="37" t="s">
        <v>485</v>
      </c>
      <c r="D635" s="38">
        <v>3268</v>
      </c>
    </row>
    <row r="636" spans="3:4" hidden="1">
      <c r="C636" s="37" t="s">
        <v>486</v>
      </c>
      <c r="D636" s="38">
        <v>3311</v>
      </c>
    </row>
    <row r="637" spans="3:4" hidden="1">
      <c r="C637" s="37" t="s">
        <v>487</v>
      </c>
      <c r="D637" s="38">
        <v>2956</v>
      </c>
    </row>
    <row r="638" spans="3:4" hidden="1">
      <c r="C638" s="37" t="s">
        <v>488</v>
      </c>
      <c r="D638" s="38">
        <v>3174</v>
      </c>
    </row>
    <row r="639" spans="3:4" hidden="1">
      <c r="C639" s="37" t="s">
        <v>489</v>
      </c>
      <c r="D639" s="38">
        <v>3535</v>
      </c>
    </row>
    <row r="640" spans="3:4" hidden="1">
      <c r="C640" s="37" t="s">
        <v>1953</v>
      </c>
      <c r="D640" s="38">
        <v>4915</v>
      </c>
    </row>
    <row r="641" spans="3:4" hidden="1">
      <c r="C641" s="37" t="s">
        <v>2396</v>
      </c>
      <c r="D641" s="38">
        <v>4911</v>
      </c>
    </row>
    <row r="642" spans="3:4" hidden="1">
      <c r="C642" s="37" t="s">
        <v>1574</v>
      </c>
      <c r="D642" s="38">
        <v>4480</v>
      </c>
    </row>
    <row r="643" spans="3:4" hidden="1">
      <c r="C643" s="37" t="s">
        <v>1867</v>
      </c>
      <c r="D643" s="38">
        <v>4828</v>
      </c>
    </row>
    <row r="644" spans="3:4" hidden="1">
      <c r="C644" s="37" t="s">
        <v>490</v>
      </c>
      <c r="D644" s="38">
        <v>3602</v>
      </c>
    </row>
    <row r="645" spans="3:4" hidden="1">
      <c r="C645" s="37" t="s">
        <v>1721</v>
      </c>
      <c r="D645" s="38">
        <v>4653</v>
      </c>
    </row>
    <row r="646" spans="3:4" hidden="1">
      <c r="C646" s="37" t="s">
        <v>1903</v>
      </c>
      <c r="D646" s="38">
        <v>4859</v>
      </c>
    </row>
    <row r="647" spans="3:4" hidden="1">
      <c r="C647" s="37" t="s">
        <v>2319</v>
      </c>
      <c r="D647" s="38">
        <v>5266</v>
      </c>
    </row>
    <row r="648" spans="3:4" hidden="1">
      <c r="C648" s="37" t="s">
        <v>491</v>
      </c>
      <c r="D648" s="38">
        <v>2894</v>
      </c>
    </row>
    <row r="649" spans="3:4" hidden="1">
      <c r="C649" s="37" t="s">
        <v>492</v>
      </c>
      <c r="D649" s="38">
        <v>4008</v>
      </c>
    </row>
    <row r="650" spans="3:4" hidden="1">
      <c r="C650" s="37" t="s">
        <v>1728</v>
      </c>
      <c r="D650" s="38">
        <v>4667</v>
      </c>
    </row>
    <row r="651" spans="3:4" hidden="1">
      <c r="C651" s="37" t="s">
        <v>1547</v>
      </c>
      <c r="D651" s="38">
        <v>4454</v>
      </c>
    </row>
    <row r="652" spans="3:4" hidden="1">
      <c r="C652" s="37" t="s">
        <v>1643</v>
      </c>
      <c r="D652" s="38">
        <v>4053</v>
      </c>
    </row>
    <row r="653" spans="3:4" hidden="1">
      <c r="C653" s="37" t="s">
        <v>1559</v>
      </c>
      <c r="D653" s="38">
        <v>4468</v>
      </c>
    </row>
    <row r="654" spans="3:4" hidden="1">
      <c r="C654" s="37" t="s">
        <v>1599</v>
      </c>
      <c r="D654" s="38">
        <v>4508</v>
      </c>
    </row>
    <row r="655" spans="3:4" hidden="1">
      <c r="C655" s="37" t="s">
        <v>493</v>
      </c>
      <c r="D655" s="38">
        <v>2326</v>
      </c>
    </row>
    <row r="656" spans="3:4" hidden="1">
      <c r="C656" s="37" t="s">
        <v>494</v>
      </c>
      <c r="D656" s="38">
        <v>4034</v>
      </c>
    </row>
    <row r="657" spans="3:4" hidden="1">
      <c r="C657" s="37" t="s">
        <v>495</v>
      </c>
      <c r="D657" s="38">
        <v>4271</v>
      </c>
    </row>
    <row r="658" spans="3:4" hidden="1">
      <c r="C658" s="37" t="s">
        <v>2249</v>
      </c>
      <c r="D658" s="38">
        <v>5205</v>
      </c>
    </row>
    <row r="659" spans="3:4" hidden="1">
      <c r="C659" s="37" t="s">
        <v>496</v>
      </c>
      <c r="D659" s="38">
        <v>2373</v>
      </c>
    </row>
    <row r="660" spans="3:4" hidden="1">
      <c r="C660" s="37" t="s">
        <v>497</v>
      </c>
      <c r="D660" s="38">
        <v>3811</v>
      </c>
    </row>
    <row r="661" spans="3:4" hidden="1">
      <c r="C661" s="37" t="s">
        <v>498</v>
      </c>
      <c r="D661" s="38">
        <v>2351</v>
      </c>
    </row>
    <row r="662" spans="3:4" hidden="1">
      <c r="C662" s="37" t="s">
        <v>499</v>
      </c>
      <c r="D662" s="38">
        <v>3781</v>
      </c>
    </row>
    <row r="663" spans="3:4" hidden="1">
      <c r="C663" s="37" t="s">
        <v>2412</v>
      </c>
      <c r="D663" s="38">
        <v>5361</v>
      </c>
    </row>
    <row r="664" spans="3:4" hidden="1">
      <c r="C664" s="37" t="s">
        <v>500</v>
      </c>
      <c r="D664" s="38">
        <v>4044</v>
      </c>
    </row>
    <row r="665" spans="3:4" hidden="1">
      <c r="C665" s="37" t="s">
        <v>2250</v>
      </c>
      <c r="D665" s="38">
        <v>5215</v>
      </c>
    </row>
    <row r="666" spans="3:4" hidden="1">
      <c r="C666" s="37" t="s">
        <v>501</v>
      </c>
      <c r="D666" s="38">
        <v>4408</v>
      </c>
    </row>
    <row r="667" spans="3:4" hidden="1">
      <c r="C667" s="37" t="s">
        <v>502</v>
      </c>
      <c r="D667" s="38">
        <v>2293</v>
      </c>
    </row>
    <row r="668" spans="3:4" hidden="1">
      <c r="C668" s="37" t="s">
        <v>2199</v>
      </c>
      <c r="D668" s="38">
        <v>5154</v>
      </c>
    </row>
    <row r="669" spans="3:4" hidden="1">
      <c r="C669" s="37" t="s">
        <v>503</v>
      </c>
      <c r="D669" s="38">
        <v>4028</v>
      </c>
    </row>
    <row r="670" spans="3:4" hidden="1">
      <c r="C670" s="37" t="s">
        <v>1835</v>
      </c>
      <c r="D670" s="38">
        <v>4793</v>
      </c>
    </row>
    <row r="671" spans="3:4" hidden="1">
      <c r="C671" s="37" t="s">
        <v>504</v>
      </c>
      <c r="D671" s="38">
        <v>3261</v>
      </c>
    </row>
    <row r="672" spans="3:4" hidden="1">
      <c r="C672" s="37" t="s">
        <v>1575</v>
      </c>
      <c r="D672" s="38">
        <v>4482</v>
      </c>
    </row>
    <row r="673" spans="3:4" hidden="1">
      <c r="C673" s="37" t="s">
        <v>1690</v>
      </c>
      <c r="D673" s="38">
        <v>4624</v>
      </c>
    </row>
    <row r="674" spans="3:4" hidden="1">
      <c r="C674" s="37" t="s">
        <v>505</v>
      </c>
      <c r="D674" s="38">
        <v>2543</v>
      </c>
    </row>
    <row r="675" spans="3:4" hidden="1">
      <c r="C675" s="37" t="s">
        <v>506</v>
      </c>
      <c r="D675" s="38">
        <v>218</v>
      </c>
    </row>
    <row r="676" spans="3:4" hidden="1">
      <c r="C676" s="37" t="s">
        <v>507</v>
      </c>
      <c r="D676" s="38">
        <v>4050</v>
      </c>
    </row>
    <row r="677" spans="3:4" hidden="1">
      <c r="C677" s="37" t="s">
        <v>508</v>
      </c>
      <c r="D677" s="38">
        <v>3106</v>
      </c>
    </row>
    <row r="678" spans="3:4" hidden="1">
      <c r="C678" s="37" t="s">
        <v>509</v>
      </c>
      <c r="D678" s="38">
        <v>3494</v>
      </c>
    </row>
    <row r="679" spans="3:4" hidden="1">
      <c r="C679" s="37" t="s">
        <v>2351</v>
      </c>
      <c r="D679" s="38">
        <v>5304</v>
      </c>
    </row>
    <row r="680" spans="3:4" hidden="1">
      <c r="C680" s="37" t="s">
        <v>2200</v>
      </c>
      <c r="D680" s="38">
        <v>5155</v>
      </c>
    </row>
    <row r="681" spans="3:4" hidden="1">
      <c r="C681" s="37" t="s">
        <v>510</v>
      </c>
      <c r="D681" s="38">
        <v>2860</v>
      </c>
    </row>
    <row r="682" spans="3:4" hidden="1">
      <c r="C682" s="37" t="s">
        <v>511</v>
      </c>
      <c r="D682" s="38">
        <v>3826</v>
      </c>
    </row>
    <row r="683" spans="3:4" hidden="1">
      <c r="C683" s="37" t="s">
        <v>512</v>
      </c>
      <c r="D683" s="38">
        <v>4371</v>
      </c>
    </row>
    <row r="684" spans="3:4" hidden="1">
      <c r="C684" s="37" t="s">
        <v>513</v>
      </c>
      <c r="D684" s="38">
        <v>3746</v>
      </c>
    </row>
    <row r="685" spans="3:4" hidden="1">
      <c r="C685" s="37" t="s">
        <v>514</v>
      </c>
      <c r="D685" s="38">
        <v>3001</v>
      </c>
    </row>
    <row r="686" spans="3:4" hidden="1">
      <c r="C686" s="37" t="s">
        <v>515</v>
      </c>
      <c r="D686" s="38">
        <v>3144</v>
      </c>
    </row>
    <row r="687" spans="3:4" hidden="1">
      <c r="C687" s="37" t="s">
        <v>516</v>
      </c>
      <c r="D687" s="38">
        <v>2898</v>
      </c>
    </row>
    <row r="688" spans="3:4" hidden="1">
      <c r="C688" s="37" t="s">
        <v>517</v>
      </c>
      <c r="D688" s="38">
        <v>3626</v>
      </c>
    </row>
    <row r="689" spans="3:4" hidden="1">
      <c r="C689" s="37" t="s">
        <v>518</v>
      </c>
      <c r="D689" s="38">
        <v>225</v>
      </c>
    </row>
    <row r="690" spans="3:4" hidden="1">
      <c r="C690" s="37" t="s">
        <v>519</v>
      </c>
      <c r="D690" s="38">
        <v>3589</v>
      </c>
    </row>
    <row r="691" spans="3:4" hidden="1">
      <c r="C691" s="37" t="s">
        <v>520</v>
      </c>
      <c r="D691" s="38">
        <v>4209</v>
      </c>
    </row>
    <row r="692" spans="3:4" hidden="1">
      <c r="C692" s="37" t="s">
        <v>521</v>
      </c>
      <c r="D692" s="38">
        <v>439</v>
      </c>
    </row>
    <row r="693" spans="3:4" hidden="1">
      <c r="C693" s="37" t="s">
        <v>1631</v>
      </c>
      <c r="D693" s="38">
        <v>4544</v>
      </c>
    </row>
    <row r="694" spans="3:4" hidden="1">
      <c r="C694" s="37" t="s">
        <v>522</v>
      </c>
      <c r="D694" s="38">
        <v>4406</v>
      </c>
    </row>
    <row r="695" spans="3:4" hidden="1">
      <c r="C695" s="37" t="s">
        <v>1691</v>
      </c>
      <c r="D695" s="38">
        <v>3587</v>
      </c>
    </row>
    <row r="696" spans="3:4" hidden="1">
      <c r="C696" s="37" t="s">
        <v>1637</v>
      </c>
      <c r="D696" s="38">
        <v>4556</v>
      </c>
    </row>
    <row r="697" spans="3:4" hidden="1">
      <c r="C697" s="37" t="s">
        <v>523</v>
      </c>
      <c r="D697" s="38">
        <v>3912</v>
      </c>
    </row>
    <row r="698" spans="3:4" hidden="1">
      <c r="C698" s="37" t="s">
        <v>2413</v>
      </c>
      <c r="D698" s="38">
        <v>5365</v>
      </c>
    </row>
    <row r="699" spans="3:4" hidden="1">
      <c r="C699" s="37" t="s">
        <v>524</v>
      </c>
      <c r="D699" s="38">
        <v>2987</v>
      </c>
    </row>
    <row r="700" spans="3:4" hidden="1">
      <c r="C700" s="37" t="s">
        <v>2340</v>
      </c>
      <c r="D700" s="38">
        <v>5283</v>
      </c>
    </row>
    <row r="701" spans="3:4" hidden="1">
      <c r="C701" s="37" t="s">
        <v>525</v>
      </c>
      <c r="D701" s="38">
        <v>2728</v>
      </c>
    </row>
    <row r="702" spans="3:4" hidden="1">
      <c r="C702" s="37" t="s">
        <v>526</v>
      </c>
      <c r="D702" s="38">
        <v>2917</v>
      </c>
    </row>
    <row r="703" spans="3:4" hidden="1">
      <c r="C703" s="37" t="s">
        <v>2221</v>
      </c>
      <c r="D703" s="38">
        <v>5178</v>
      </c>
    </row>
    <row r="704" spans="3:4" hidden="1">
      <c r="C704" s="37" t="s">
        <v>527</v>
      </c>
      <c r="D704" s="38">
        <v>3428</v>
      </c>
    </row>
    <row r="705" spans="3:4" hidden="1">
      <c r="C705" s="37" t="s">
        <v>528</v>
      </c>
      <c r="D705" s="38">
        <v>3415</v>
      </c>
    </row>
    <row r="706" spans="3:4" hidden="1">
      <c r="C706" s="37" t="s">
        <v>529</v>
      </c>
      <c r="D706" s="38">
        <v>229</v>
      </c>
    </row>
    <row r="707" spans="3:4" hidden="1">
      <c r="C707" s="37" t="s">
        <v>530</v>
      </c>
      <c r="D707" s="38">
        <v>230</v>
      </c>
    </row>
    <row r="708" spans="3:4" hidden="1">
      <c r="C708" s="37" t="s">
        <v>531</v>
      </c>
      <c r="D708" s="38">
        <v>3683</v>
      </c>
    </row>
    <row r="709" spans="3:4" hidden="1">
      <c r="C709" s="37" t="s">
        <v>2222</v>
      </c>
      <c r="D709" s="38">
        <v>5192</v>
      </c>
    </row>
    <row r="710" spans="3:4" hidden="1">
      <c r="C710" s="37" t="s">
        <v>532</v>
      </c>
      <c r="D710" s="38">
        <v>682</v>
      </c>
    </row>
    <row r="711" spans="3:4" hidden="1">
      <c r="C711" s="37" t="s">
        <v>1600</v>
      </c>
      <c r="D711" s="38">
        <v>4474</v>
      </c>
    </row>
    <row r="712" spans="3:4" hidden="1">
      <c r="C712" s="37" t="s">
        <v>533</v>
      </c>
      <c r="D712" s="38">
        <v>2627</v>
      </c>
    </row>
    <row r="713" spans="3:4" hidden="1">
      <c r="C713" s="37" t="s">
        <v>2006</v>
      </c>
      <c r="D713" s="38">
        <v>4955</v>
      </c>
    </row>
    <row r="714" spans="3:4" hidden="1">
      <c r="C714" s="37" t="s">
        <v>534</v>
      </c>
      <c r="D714" s="38">
        <v>2523</v>
      </c>
    </row>
    <row r="715" spans="3:4" hidden="1">
      <c r="C715" s="37" t="s">
        <v>2286</v>
      </c>
      <c r="D715" s="38">
        <v>5239</v>
      </c>
    </row>
    <row r="716" spans="3:4" hidden="1">
      <c r="C716" s="37" t="s">
        <v>1954</v>
      </c>
      <c r="D716" s="38">
        <v>4901</v>
      </c>
    </row>
    <row r="717" spans="3:4" hidden="1">
      <c r="C717" s="37" t="s">
        <v>1773</v>
      </c>
      <c r="D717" s="38">
        <v>4716</v>
      </c>
    </row>
    <row r="718" spans="3:4" hidden="1">
      <c r="C718" s="37" t="s">
        <v>535</v>
      </c>
      <c r="D718" s="38">
        <v>2950</v>
      </c>
    </row>
    <row r="719" spans="3:4" hidden="1">
      <c r="C719" s="37" t="s">
        <v>536</v>
      </c>
      <c r="D719" s="38">
        <v>2974</v>
      </c>
    </row>
    <row r="720" spans="3:4" hidden="1">
      <c r="C720" s="37" t="s">
        <v>537</v>
      </c>
      <c r="D720" s="38">
        <v>2925</v>
      </c>
    </row>
    <row r="721" spans="3:4" hidden="1">
      <c r="C721" s="37" t="s">
        <v>538</v>
      </c>
      <c r="D721" s="38">
        <v>4239</v>
      </c>
    </row>
    <row r="722" spans="3:4" hidden="1">
      <c r="C722" s="37" t="s">
        <v>539</v>
      </c>
      <c r="D722" s="38">
        <v>234</v>
      </c>
    </row>
    <row r="723" spans="3:4" hidden="1">
      <c r="C723" s="37" t="s">
        <v>540</v>
      </c>
      <c r="D723" s="38">
        <v>855</v>
      </c>
    </row>
    <row r="724" spans="3:4" hidden="1">
      <c r="C724" s="37" t="s">
        <v>1868</v>
      </c>
      <c r="D724" s="38">
        <v>4823</v>
      </c>
    </row>
    <row r="725" spans="3:4" hidden="1">
      <c r="C725" s="37" t="s">
        <v>541</v>
      </c>
      <c r="D725" s="38">
        <v>3946</v>
      </c>
    </row>
    <row r="726" spans="3:4" hidden="1">
      <c r="C726" s="37" t="s">
        <v>542</v>
      </c>
      <c r="D726" s="38">
        <v>4122</v>
      </c>
    </row>
    <row r="727" spans="3:4" hidden="1">
      <c r="C727" s="37" t="s">
        <v>2368</v>
      </c>
      <c r="D727" s="38">
        <v>5310</v>
      </c>
    </row>
    <row r="728" spans="3:4" hidden="1">
      <c r="C728" s="37" t="s">
        <v>2062</v>
      </c>
      <c r="D728" s="38">
        <v>4944</v>
      </c>
    </row>
    <row r="729" spans="3:4" hidden="1">
      <c r="C729" s="37" t="s">
        <v>543</v>
      </c>
      <c r="D729" s="38">
        <v>236</v>
      </c>
    </row>
    <row r="730" spans="3:4" hidden="1">
      <c r="C730" s="37" t="s">
        <v>544</v>
      </c>
      <c r="D730" s="38">
        <v>3393</v>
      </c>
    </row>
    <row r="731" spans="3:4" hidden="1">
      <c r="C731" s="37" t="s">
        <v>545</v>
      </c>
      <c r="D731" s="38">
        <v>4058</v>
      </c>
    </row>
    <row r="732" spans="3:4" hidden="1">
      <c r="C732" s="37" t="s">
        <v>546</v>
      </c>
      <c r="D732" s="38">
        <v>3645</v>
      </c>
    </row>
    <row r="733" spans="3:4" hidden="1">
      <c r="C733" s="37" t="s">
        <v>2287</v>
      </c>
      <c r="D733" s="38">
        <v>5245</v>
      </c>
    </row>
    <row r="734" spans="3:4" hidden="1">
      <c r="C734" s="37" t="s">
        <v>1811</v>
      </c>
      <c r="D734" s="38">
        <v>3569</v>
      </c>
    </row>
    <row r="735" spans="3:4" hidden="1">
      <c r="C735" s="37" t="s">
        <v>547</v>
      </c>
      <c r="D735" s="38">
        <v>4040</v>
      </c>
    </row>
    <row r="736" spans="3:4" hidden="1">
      <c r="C736" s="37" t="s">
        <v>548</v>
      </c>
      <c r="D736" s="38">
        <v>4193</v>
      </c>
    </row>
    <row r="737" spans="3:4" hidden="1">
      <c r="C737" s="37" t="s">
        <v>549</v>
      </c>
      <c r="D737" s="38">
        <v>3965</v>
      </c>
    </row>
    <row r="738" spans="3:4" hidden="1">
      <c r="C738" s="37" t="s">
        <v>2414</v>
      </c>
      <c r="D738" s="38">
        <v>5338</v>
      </c>
    </row>
    <row r="739" spans="3:4" hidden="1">
      <c r="C739" s="37" t="s">
        <v>1644</v>
      </c>
      <c r="D739" s="38">
        <v>4566</v>
      </c>
    </row>
    <row r="740" spans="3:4" hidden="1">
      <c r="C740" s="37" t="s">
        <v>550</v>
      </c>
      <c r="D740" s="38">
        <v>241</v>
      </c>
    </row>
    <row r="741" spans="3:4" hidden="1">
      <c r="C741" s="37" t="s">
        <v>2415</v>
      </c>
      <c r="D741" s="38">
        <v>5343</v>
      </c>
    </row>
    <row r="742" spans="3:4" hidden="1">
      <c r="C742" s="37" t="s">
        <v>551</v>
      </c>
      <c r="D742" s="38">
        <v>242</v>
      </c>
    </row>
    <row r="743" spans="3:4" hidden="1">
      <c r="C743" s="37" t="s">
        <v>552</v>
      </c>
      <c r="D743" s="38">
        <v>3921</v>
      </c>
    </row>
    <row r="744" spans="3:4" hidden="1">
      <c r="C744" s="37" t="s">
        <v>2416</v>
      </c>
      <c r="D744" s="38">
        <v>5336</v>
      </c>
    </row>
    <row r="745" spans="3:4" hidden="1">
      <c r="C745" s="37" t="s">
        <v>553</v>
      </c>
      <c r="D745" s="38">
        <v>2297</v>
      </c>
    </row>
    <row r="746" spans="3:4" hidden="1">
      <c r="C746" s="37" t="s">
        <v>554</v>
      </c>
      <c r="D746" s="38">
        <v>3173</v>
      </c>
    </row>
    <row r="747" spans="3:4" hidden="1">
      <c r="C747" s="37" t="s">
        <v>2174</v>
      </c>
      <c r="D747" s="38">
        <v>5129</v>
      </c>
    </row>
    <row r="748" spans="3:4" hidden="1">
      <c r="C748" s="37" t="s">
        <v>555</v>
      </c>
      <c r="D748" s="38">
        <v>3061</v>
      </c>
    </row>
    <row r="749" spans="3:4" hidden="1">
      <c r="C749" s="37" t="s">
        <v>2369</v>
      </c>
      <c r="D749" s="38">
        <v>3262</v>
      </c>
    </row>
    <row r="750" spans="3:4" hidden="1">
      <c r="C750" s="37" t="s">
        <v>556</v>
      </c>
      <c r="D750" s="38">
        <v>4203</v>
      </c>
    </row>
    <row r="751" spans="3:4" hidden="1">
      <c r="C751" s="37" t="s">
        <v>1548</v>
      </c>
      <c r="D751" s="38">
        <v>4462</v>
      </c>
    </row>
    <row r="752" spans="3:4" hidden="1">
      <c r="C752" s="37" t="s">
        <v>2209</v>
      </c>
      <c r="D752" s="38">
        <v>5165</v>
      </c>
    </row>
    <row r="753" spans="3:4" hidden="1">
      <c r="C753" s="37" t="s">
        <v>557</v>
      </c>
      <c r="D753" s="38">
        <v>246</v>
      </c>
    </row>
    <row r="754" spans="3:4" hidden="1">
      <c r="C754" s="37" t="s">
        <v>1858</v>
      </c>
      <c r="D754" s="38">
        <v>4812</v>
      </c>
    </row>
    <row r="755" spans="3:4" hidden="1">
      <c r="C755" s="37" t="s">
        <v>2007</v>
      </c>
      <c r="D755" s="38">
        <v>4947</v>
      </c>
    </row>
    <row r="756" spans="3:4" hidden="1">
      <c r="C756" s="37" t="s">
        <v>558</v>
      </c>
      <c r="D756" s="38">
        <v>2301</v>
      </c>
    </row>
    <row r="757" spans="3:4" hidden="1">
      <c r="C757" s="37" t="s">
        <v>559</v>
      </c>
      <c r="D757" s="38">
        <v>3330</v>
      </c>
    </row>
    <row r="758" spans="3:4" hidden="1">
      <c r="C758" s="37" t="s">
        <v>560</v>
      </c>
      <c r="D758" s="38">
        <v>4052</v>
      </c>
    </row>
    <row r="759" spans="3:4" hidden="1">
      <c r="C759" s="37" t="s">
        <v>561</v>
      </c>
      <c r="D759" s="38">
        <v>3688</v>
      </c>
    </row>
    <row r="760" spans="3:4" hidden="1">
      <c r="C760" s="37" t="s">
        <v>562</v>
      </c>
      <c r="D760" s="38">
        <v>2232</v>
      </c>
    </row>
    <row r="761" spans="3:4" hidden="1">
      <c r="C761" s="37" t="s">
        <v>2063</v>
      </c>
      <c r="D761" s="38">
        <v>5026</v>
      </c>
    </row>
    <row r="762" spans="3:4" hidden="1">
      <c r="C762" s="37" t="s">
        <v>563</v>
      </c>
      <c r="D762" s="38">
        <v>4423</v>
      </c>
    </row>
    <row r="763" spans="3:4" hidden="1">
      <c r="C763" s="37" t="s">
        <v>2385</v>
      </c>
      <c r="D763" s="38">
        <v>5319</v>
      </c>
    </row>
    <row r="764" spans="3:4" hidden="1">
      <c r="C764" s="37" t="s">
        <v>564</v>
      </c>
      <c r="D764" s="38">
        <v>3767</v>
      </c>
    </row>
    <row r="765" spans="3:4" hidden="1">
      <c r="C765" s="37" t="s">
        <v>1560</v>
      </c>
      <c r="D765" s="38">
        <v>253</v>
      </c>
    </row>
    <row r="766" spans="3:4" hidden="1">
      <c r="C766" s="37" t="s">
        <v>565</v>
      </c>
      <c r="D766" s="38">
        <v>4278</v>
      </c>
    </row>
    <row r="767" spans="3:4" hidden="1">
      <c r="C767" s="37" t="s">
        <v>566</v>
      </c>
      <c r="D767" s="38">
        <v>2541</v>
      </c>
    </row>
    <row r="768" spans="3:4" hidden="1">
      <c r="C768" s="37" t="s">
        <v>1886</v>
      </c>
      <c r="D768" s="38">
        <v>4837</v>
      </c>
    </row>
    <row r="769" spans="3:4" hidden="1">
      <c r="C769" s="37" t="s">
        <v>2088</v>
      </c>
      <c r="D769" s="38">
        <v>5045</v>
      </c>
    </row>
    <row r="770" spans="3:4" hidden="1">
      <c r="C770" s="37" t="s">
        <v>1738</v>
      </c>
      <c r="D770" s="38">
        <v>4678</v>
      </c>
    </row>
    <row r="771" spans="3:4" hidden="1">
      <c r="C771" s="37" t="s">
        <v>1869</v>
      </c>
      <c r="D771" s="38">
        <v>4826</v>
      </c>
    </row>
    <row r="772" spans="3:4" hidden="1">
      <c r="C772" s="37" t="s">
        <v>2370</v>
      </c>
      <c r="D772" s="38">
        <v>4138</v>
      </c>
    </row>
    <row r="773" spans="3:4" hidden="1">
      <c r="C773" s="37" t="s">
        <v>567</v>
      </c>
      <c r="D773" s="38">
        <v>3629</v>
      </c>
    </row>
    <row r="774" spans="3:4" hidden="1">
      <c r="C774" s="37" t="s">
        <v>568</v>
      </c>
      <c r="D774" s="38">
        <v>3980</v>
      </c>
    </row>
    <row r="775" spans="3:4" hidden="1">
      <c r="C775" s="37" t="s">
        <v>2288</v>
      </c>
      <c r="D775" s="38">
        <v>5242</v>
      </c>
    </row>
    <row r="776" spans="3:4" hidden="1">
      <c r="C776" s="37" t="s">
        <v>569</v>
      </c>
      <c r="D776" s="38">
        <v>4103</v>
      </c>
    </row>
    <row r="777" spans="3:4" hidden="1">
      <c r="C777" s="37" t="s">
        <v>570</v>
      </c>
      <c r="D777" s="38">
        <v>3898</v>
      </c>
    </row>
    <row r="778" spans="3:4" hidden="1">
      <c r="C778" s="37" t="s">
        <v>571</v>
      </c>
      <c r="D778" s="38">
        <v>3367</v>
      </c>
    </row>
    <row r="779" spans="3:4" hidden="1">
      <c r="C779" s="37" t="s">
        <v>572</v>
      </c>
      <c r="D779" s="38">
        <v>4114</v>
      </c>
    </row>
    <row r="780" spans="3:4" hidden="1">
      <c r="C780" s="37" t="s">
        <v>2320</v>
      </c>
      <c r="D780" s="38">
        <v>5277</v>
      </c>
    </row>
    <row r="781" spans="3:4" hidden="1">
      <c r="C781" s="37" t="s">
        <v>573</v>
      </c>
      <c r="D781" s="38">
        <v>3212</v>
      </c>
    </row>
    <row r="782" spans="3:4" hidden="1">
      <c r="C782" s="37" t="s">
        <v>574</v>
      </c>
      <c r="D782" s="38">
        <v>2608</v>
      </c>
    </row>
    <row r="783" spans="3:4" hidden="1">
      <c r="C783" s="37" t="s">
        <v>575</v>
      </c>
      <c r="D783" s="38">
        <v>4093</v>
      </c>
    </row>
    <row r="784" spans="3:4" hidden="1">
      <c r="C784" s="37" t="s">
        <v>1904</v>
      </c>
      <c r="D784" s="38">
        <v>4878</v>
      </c>
    </row>
    <row r="785" spans="3:4" hidden="1">
      <c r="C785" s="37" t="s">
        <v>576</v>
      </c>
      <c r="D785" s="38">
        <v>835</v>
      </c>
    </row>
    <row r="786" spans="3:4" hidden="1">
      <c r="C786" s="37" t="s">
        <v>577</v>
      </c>
      <c r="D786" s="38">
        <v>3631</v>
      </c>
    </row>
    <row r="787" spans="3:4" hidden="1">
      <c r="C787" s="37" t="s">
        <v>2274</v>
      </c>
      <c r="D787" s="38">
        <v>5224</v>
      </c>
    </row>
    <row r="788" spans="3:4" hidden="1">
      <c r="C788" s="37" t="s">
        <v>578</v>
      </c>
      <c r="D788" s="38">
        <v>3801</v>
      </c>
    </row>
    <row r="789" spans="3:4" hidden="1">
      <c r="C789" s="37" t="s">
        <v>1739</v>
      </c>
      <c r="D789" s="38">
        <v>4676</v>
      </c>
    </row>
    <row r="790" spans="3:4" hidden="1">
      <c r="C790" s="37" t="s">
        <v>2113</v>
      </c>
      <c r="D790" s="38">
        <v>5076</v>
      </c>
    </row>
    <row r="791" spans="3:4" hidden="1">
      <c r="C791" s="37" t="s">
        <v>1601</v>
      </c>
      <c r="D791" s="38">
        <v>4516</v>
      </c>
    </row>
    <row r="792" spans="3:4" hidden="1">
      <c r="C792" s="37" t="s">
        <v>579</v>
      </c>
      <c r="D792" s="38">
        <v>4102</v>
      </c>
    </row>
    <row r="793" spans="3:4" hidden="1">
      <c r="C793" s="37" t="s">
        <v>580</v>
      </c>
      <c r="D793" s="38">
        <v>4159</v>
      </c>
    </row>
    <row r="794" spans="3:4" hidden="1">
      <c r="C794" s="37" t="s">
        <v>2201</v>
      </c>
      <c r="D794" s="38">
        <v>5160</v>
      </c>
    </row>
    <row r="795" spans="3:4" hidden="1">
      <c r="C795" s="37" t="s">
        <v>581</v>
      </c>
      <c r="D795" s="38">
        <v>3417</v>
      </c>
    </row>
    <row r="796" spans="3:4" hidden="1">
      <c r="C796" s="37" t="s">
        <v>582</v>
      </c>
      <c r="D796" s="38">
        <v>2890</v>
      </c>
    </row>
    <row r="797" spans="3:4" hidden="1">
      <c r="C797" s="37" t="s">
        <v>583</v>
      </c>
      <c r="D797" s="38">
        <v>261</v>
      </c>
    </row>
    <row r="798" spans="3:4" hidden="1">
      <c r="C798" s="37" t="s">
        <v>584</v>
      </c>
      <c r="D798" s="38">
        <v>4383</v>
      </c>
    </row>
    <row r="799" spans="3:4" hidden="1">
      <c r="C799" s="37" t="s">
        <v>585</v>
      </c>
      <c r="D799" s="38">
        <v>2744</v>
      </c>
    </row>
    <row r="800" spans="3:4" hidden="1">
      <c r="C800" s="37" t="s">
        <v>2154</v>
      </c>
      <c r="D800" s="38">
        <v>5116</v>
      </c>
    </row>
    <row r="801" spans="3:4" hidden="1">
      <c r="C801" s="37" t="s">
        <v>586</v>
      </c>
      <c r="D801" s="38">
        <v>4155</v>
      </c>
    </row>
    <row r="802" spans="3:4" hidden="1">
      <c r="C802" s="37" t="s">
        <v>587</v>
      </c>
      <c r="D802" s="38">
        <v>3901</v>
      </c>
    </row>
    <row r="803" spans="3:4" hidden="1">
      <c r="C803" s="37" t="s">
        <v>2305</v>
      </c>
      <c r="D803" s="38">
        <v>5256</v>
      </c>
    </row>
    <row r="804" spans="3:4" hidden="1">
      <c r="C804" s="37" t="s">
        <v>588</v>
      </c>
      <c r="D804" s="38">
        <v>3586</v>
      </c>
    </row>
    <row r="805" spans="3:4" hidden="1">
      <c r="C805" s="37" t="s">
        <v>589</v>
      </c>
      <c r="D805" s="38">
        <v>3059</v>
      </c>
    </row>
    <row r="806" spans="3:4" hidden="1">
      <c r="C806" s="37" t="s">
        <v>590</v>
      </c>
      <c r="D806" s="38">
        <v>2148</v>
      </c>
    </row>
    <row r="807" spans="3:4" hidden="1">
      <c r="C807" s="37" t="s">
        <v>591</v>
      </c>
      <c r="D807" s="38">
        <v>808</v>
      </c>
    </row>
    <row r="808" spans="3:4" hidden="1">
      <c r="C808" s="37" t="s">
        <v>2175</v>
      </c>
      <c r="D808" s="38">
        <v>5125</v>
      </c>
    </row>
    <row r="809" spans="3:4" hidden="1">
      <c r="C809" s="37" t="s">
        <v>592</v>
      </c>
      <c r="D809" s="38">
        <v>4116</v>
      </c>
    </row>
    <row r="810" spans="3:4" hidden="1">
      <c r="C810" s="37" t="s">
        <v>593</v>
      </c>
      <c r="D810" s="38">
        <v>4021</v>
      </c>
    </row>
    <row r="811" spans="3:4" hidden="1">
      <c r="C811" s="37" t="s">
        <v>594</v>
      </c>
      <c r="D811" s="38">
        <v>3081</v>
      </c>
    </row>
    <row r="812" spans="3:4" hidden="1">
      <c r="C812" s="37" t="s">
        <v>595</v>
      </c>
      <c r="D812" s="38">
        <v>3885</v>
      </c>
    </row>
    <row r="813" spans="3:4" hidden="1">
      <c r="C813" s="37" t="s">
        <v>596</v>
      </c>
      <c r="D813" s="38">
        <v>265</v>
      </c>
    </row>
    <row r="814" spans="3:4" hidden="1">
      <c r="C814" s="37" t="s">
        <v>597</v>
      </c>
      <c r="D814" s="38">
        <v>758</v>
      </c>
    </row>
    <row r="815" spans="3:4" hidden="1">
      <c r="C815" s="37" t="s">
        <v>598</v>
      </c>
      <c r="D815" s="38">
        <v>4319</v>
      </c>
    </row>
    <row r="816" spans="3:4" hidden="1">
      <c r="C816" s="37" t="s">
        <v>599</v>
      </c>
      <c r="D816" s="38">
        <v>4396</v>
      </c>
    </row>
    <row r="817" spans="3:4" hidden="1">
      <c r="C817" s="37" t="s">
        <v>2097</v>
      </c>
      <c r="D817" s="38">
        <v>5048</v>
      </c>
    </row>
    <row r="818" spans="3:4" hidden="1">
      <c r="C818" s="37" t="s">
        <v>1870</v>
      </c>
      <c r="D818" s="38">
        <v>4825</v>
      </c>
    </row>
    <row r="819" spans="3:4" hidden="1">
      <c r="C819" s="37" t="s">
        <v>600</v>
      </c>
      <c r="D819" s="38">
        <v>3133</v>
      </c>
    </row>
    <row r="820" spans="3:4" hidden="1">
      <c r="C820" s="37" t="s">
        <v>601</v>
      </c>
      <c r="D820" s="38">
        <v>3667</v>
      </c>
    </row>
    <row r="821" spans="3:4" hidden="1">
      <c r="C821" s="37" t="s">
        <v>602</v>
      </c>
      <c r="D821" s="38">
        <v>3775</v>
      </c>
    </row>
    <row r="822" spans="3:4" hidden="1">
      <c r="C822" s="37" t="s">
        <v>603</v>
      </c>
      <c r="D822" s="38">
        <v>3270</v>
      </c>
    </row>
    <row r="823" spans="3:4" hidden="1">
      <c r="C823" s="37" t="s">
        <v>1705</v>
      </c>
      <c r="D823" s="38">
        <v>4635</v>
      </c>
    </row>
    <row r="824" spans="3:4" hidden="1">
      <c r="C824" s="37" t="s">
        <v>604</v>
      </c>
      <c r="D824" s="38">
        <v>3357</v>
      </c>
    </row>
    <row r="825" spans="3:4" hidden="1">
      <c r="C825" s="37" t="s">
        <v>1640</v>
      </c>
      <c r="D825" s="38">
        <v>4553</v>
      </c>
    </row>
    <row r="826" spans="3:4" hidden="1">
      <c r="C826" s="37" t="s">
        <v>2417</v>
      </c>
      <c r="D826" s="38">
        <v>5363</v>
      </c>
    </row>
    <row r="827" spans="3:4" hidden="1">
      <c r="C827" s="37" t="s">
        <v>1602</v>
      </c>
      <c r="D827" s="38">
        <v>4517</v>
      </c>
    </row>
    <row r="828" spans="3:4" hidden="1">
      <c r="C828" s="37" t="s">
        <v>605</v>
      </c>
      <c r="D828" s="38">
        <v>2704</v>
      </c>
    </row>
    <row r="829" spans="3:4" hidden="1">
      <c r="C829" s="37" t="s">
        <v>606</v>
      </c>
      <c r="D829" s="38">
        <v>3271</v>
      </c>
    </row>
    <row r="830" spans="3:4" hidden="1">
      <c r="C830" s="37" t="s">
        <v>607</v>
      </c>
      <c r="D830" s="38">
        <v>4293</v>
      </c>
    </row>
    <row r="831" spans="3:4" hidden="1">
      <c r="C831" s="37" t="s">
        <v>608</v>
      </c>
      <c r="D831" s="38">
        <v>4378</v>
      </c>
    </row>
    <row r="832" spans="3:4" hidden="1">
      <c r="C832" s="37" t="s">
        <v>2176</v>
      </c>
      <c r="D832" s="38">
        <v>5135</v>
      </c>
    </row>
    <row r="833" spans="3:4" hidden="1">
      <c r="C833" s="37" t="s">
        <v>609</v>
      </c>
      <c r="D833" s="38">
        <v>4051</v>
      </c>
    </row>
    <row r="834" spans="3:4" hidden="1">
      <c r="C834" s="37" t="s">
        <v>610</v>
      </c>
      <c r="D834" s="38">
        <v>2197</v>
      </c>
    </row>
    <row r="835" spans="3:4" hidden="1">
      <c r="C835" s="37" t="s">
        <v>611</v>
      </c>
      <c r="D835" s="38">
        <v>3941</v>
      </c>
    </row>
    <row r="836" spans="3:4" hidden="1">
      <c r="C836" s="37" t="s">
        <v>1706</v>
      </c>
      <c r="D836" s="38">
        <v>4639</v>
      </c>
    </row>
    <row r="837" spans="3:4" hidden="1">
      <c r="C837" s="37" t="s">
        <v>612</v>
      </c>
      <c r="D837" s="38">
        <v>743</v>
      </c>
    </row>
    <row r="838" spans="3:4" hidden="1">
      <c r="C838" s="37" t="s">
        <v>613</v>
      </c>
      <c r="D838" s="38">
        <v>4007</v>
      </c>
    </row>
    <row r="839" spans="3:4" hidden="1">
      <c r="C839" s="37" t="s">
        <v>614</v>
      </c>
      <c r="D839" s="38">
        <v>4269</v>
      </c>
    </row>
    <row r="840" spans="3:4" hidden="1">
      <c r="C840" s="37" t="s">
        <v>615</v>
      </c>
      <c r="D840" s="38">
        <v>3408</v>
      </c>
    </row>
    <row r="841" spans="3:4" hidden="1">
      <c r="C841" s="37" t="s">
        <v>616</v>
      </c>
      <c r="D841" s="38">
        <v>3512</v>
      </c>
    </row>
    <row r="842" spans="3:4" hidden="1">
      <c r="C842" s="37" t="s">
        <v>617</v>
      </c>
      <c r="D842" s="38">
        <v>4124</v>
      </c>
    </row>
    <row r="843" spans="3:4" hidden="1">
      <c r="C843" s="37" t="s">
        <v>618</v>
      </c>
      <c r="D843" s="38">
        <v>2916</v>
      </c>
    </row>
    <row r="844" spans="3:4" hidden="1">
      <c r="C844" s="37" t="s">
        <v>619</v>
      </c>
      <c r="D844" s="38">
        <v>2827</v>
      </c>
    </row>
    <row r="845" spans="3:4" hidden="1">
      <c r="C845" s="37" t="s">
        <v>1871</v>
      </c>
      <c r="D845" s="38">
        <v>4820</v>
      </c>
    </row>
    <row r="846" spans="3:4" hidden="1">
      <c r="C846" s="37" t="s">
        <v>1939</v>
      </c>
      <c r="D846" s="38">
        <v>4892</v>
      </c>
    </row>
    <row r="847" spans="3:4" hidden="1">
      <c r="C847" s="37" t="s">
        <v>2418</v>
      </c>
      <c r="D847" s="38">
        <v>5357</v>
      </c>
    </row>
    <row r="848" spans="3:4" hidden="1">
      <c r="C848" s="37" t="s">
        <v>2008</v>
      </c>
      <c r="D848" s="38">
        <v>4979</v>
      </c>
    </row>
    <row r="849" spans="3:4" hidden="1">
      <c r="C849" s="37" t="s">
        <v>620</v>
      </c>
      <c r="D849" s="38">
        <v>4123</v>
      </c>
    </row>
    <row r="850" spans="3:4" hidden="1">
      <c r="C850" s="37" t="s">
        <v>1986</v>
      </c>
      <c r="D850" s="38">
        <v>4936</v>
      </c>
    </row>
    <row r="851" spans="3:4" hidden="1">
      <c r="C851" s="37" t="s">
        <v>621</v>
      </c>
      <c r="D851" s="38">
        <v>2711</v>
      </c>
    </row>
    <row r="852" spans="3:4" hidden="1">
      <c r="C852" s="37" t="s">
        <v>2009</v>
      </c>
      <c r="D852" s="38">
        <v>4968</v>
      </c>
    </row>
    <row r="853" spans="3:4" hidden="1">
      <c r="C853" s="37" t="s">
        <v>622</v>
      </c>
      <c r="D853" s="38">
        <v>2421</v>
      </c>
    </row>
    <row r="854" spans="3:4" hidden="1">
      <c r="C854" s="37" t="s">
        <v>623</v>
      </c>
      <c r="D854" s="38">
        <v>3289</v>
      </c>
    </row>
    <row r="855" spans="3:4" hidden="1">
      <c r="C855" s="37" t="s">
        <v>624</v>
      </c>
      <c r="D855" s="38">
        <v>3478</v>
      </c>
    </row>
    <row r="856" spans="3:4" hidden="1">
      <c r="C856" s="37" t="s">
        <v>625</v>
      </c>
      <c r="D856" s="38">
        <v>3436</v>
      </c>
    </row>
    <row r="857" spans="3:4" hidden="1">
      <c r="C857" s="37" t="s">
        <v>626</v>
      </c>
      <c r="D857" s="38">
        <v>274</v>
      </c>
    </row>
    <row r="858" spans="3:4" hidden="1">
      <c r="C858" s="37" t="s">
        <v>2275</v>
      </c>
      <c r="D858" s="38">
        <v>5230</v>
      </c>
    </row>
    <row r="859" spans="3:4" hidden="1">
      <c r="C859" s="37" t="s">
        <v>627</v>
      </c>
      <c r="D859" s="38">
        <v>2410</v>
      </c>
    </row>
    <row r="860" spans="3:4" hidden="1">
      <c r="C860" s="37" t="s">
        <v>628</v>
      </c>
      <c r="D860" s="38">
        <v>3505</v>
      </c>
    </row>
    <row r="861" spans="3:4" hidden="1">
      <c r="C861" s="37" t="s">
        <v>629</v>
      </c>
      <c r="D861" s="38">
        <v>4153</v>
      </c>
    </row>
    <row r="862" spans="3:4" hidden="1">
      <c r="C862" s="37" t="s">
        <v>630</v>
      </c>
      <c r="D862" s="38">
        <v>3565</v>
      </c>
    </row>
    <row r="863" spans="3:4" hidden="1">
      <c r="C863" s="37" t="s">
        <v>2064</v>
      </c>
      <c r="D863" s="38">
        <v>5016</v>
      </c>
    </row>
    <row r="864" spans="3:4" hidden="1">
      <c r="C864" s="37" t="s">
        <v>631</v>
      </c>
      <c r="D864" s="38">
        <v>2235</v>
      </c>
    </row>
    <row r="865" spans="3:4" hidden="1">
      <c r="C865" s="37" t="s">
        <v>632</v>
      </c>
      <c r="D865" s="38">
        <v>3862</v>
      </c>
    </row>
    <row r="866" spans="3:4" hidden="1">
      <c r="C866" s="37" t="s">
        <v>2419</v>
      </c>
      <c r="D866" s="38">
        <v>5346</v>
      </c>
    </row>
    <row r="867" spans="3:4" hidden="1">
      <c r="C867" s="37" t="s">
        <v>633</v>
      </c>
      <c r="D867" s="38">
        <v>2836</v>
      </c>
    </row>
    <row r="868" spans="3:4" hidden="1">
      <c r="C868" s="37" t="s">
        <v>2397</v>
      </c>
      <c r="D868" s="38">
        <v>5328</v>
      </c>
    </row>
    <row r="869" spans="3:4" hidden="1">
      <c r="C869" s="37" t="s">
        <v>2132</v>
      </c>
      <c r="D869" s="38">
        <v>5083</v>
      </c>
    </row>
    <row r="870" spans="3:4" hidden="1">
      <c r="C870" s="37" t="s">
        <v>1587</v>
      </c>
      <c r="D870" s="38">
        <v>4500</v>
      </c>
    </row>
    <row r="871" spans="3:4" hidden="1">
      <c r="C871" s="37" t="s">
        <v>634</v>
      </c>
      <c r="D871" s="38">
        <v>4229</v>
      </c>
    </row>
    <row r="872" spans="3:4" hidden="1">
      <c r="C872" s="37" t="s">
        <v>1905</v>
      </c>
      <c r="D872" s="38">
        <v>4855</v>
      </c>
    </row>
    <row r="873" spans="3:4" hidden="1">
      <c r="C873" s="37" t="s">
        <v>635</v>
      </c>
      <c r="D873" s="38">
        <v>278</v>
      </c>
    </row>
    <row r="874" spans="3:4" hidden="1">
      <c r="C874" s="37" t="s">
        <v>636</v>
      </c>
      <c r="D874" s="38">
        <v>3320</v>
      </c>
    </row>
    <row r="875" spans="3:4" hidden="1">
      <c r="C875" s="37" t="s">
        <v>637</v>
      </c>
      <c r="D875" s="38">
        <v>280</v>
      </c>
    </row>
    <row r="876" spans="3:4" hidden="1">
      <c r="C876" s="37" t="s">
        <v>2202</v>
      </c>
      <c r="D876" s="38">
        <v>5158</v>
      </c>
    </row>
    <row r="877" spans="3:4" hidden="1">
      <c r="C877" s="37" t="s">
        <v>638</v>
      </c>
      <c r="D877" s="38">
        <v>2721</v>
      </c>
    </row>
    <row r="878" spans="3:4" hidden="1">
      <c r="C878" s="37" t="s">
        <v>639</v>
      </c>
      <c r="D878" s="38">
        <v>3286</v>
      </c>
    </row>
    <row r="879" spans="3:4" hidden="1">
      <c r="C879" s="37" t="s">
        <v>640</v>
      </c>
      <c r="D879" s="38">
        <v>3358</v>
      </c>
    </row>
    <row r="880" spans="3:4" hidden="1">
      <c r="C880" s="37" t="s">
        <v>2251</v>
      </c>
      <c r="D880" s="38">
        <v>5201</v>
      </c>
    </row>
    <row r="881" spans="3:4" hidden="1">
      <c r="C881" s="37" t="s">
        <v>641</v>
      </c>
      <c r="D881" s="38">
        <v>3170</v>
      </c>
    </row>
    <row r="882" spans="3:4" hidden="1">
      <c r="C882" s="37" t="s">
        <v>642</v>
      </c>
      <c r="D882" s="38">
        <v>4140</v>
      </c>
    </row>
    <row r="883" spans="3:4" hidden="1">
      <c r="C883" s="37" t="s">
        <v>643</v>
      </c>
      <c r="D883" s="38">
        <v>4370</v>
      </c>
    </row>
    <row r="884" spans="3:4" hidden="1">
      <c r="C884" s="37" t="s">
        <v>644</v>
      </c>
      <c r="D884" s="38">
        <v>3812</v>
      </c>
    </row>
    <row r="885" spans="3:4" hidden="1">
      <c r="C885" s="37" t="s">
        <v>645</v>
      </c>
      <c r="D885" s="38">
        <v>2587</v>
      </c>
    </row>
    <row r="886" spans="3:4" hidden="1">
      <c r="C886" s="37" t="s">
        <v>2010</v>
      </c>
      <c r="D886" s="38">
        <v>4940</v>
      </c>
    </row>
    <row r="887" spans="3:4" hidden="1">
      <c r="C887" s="37" t="s">
        <v>1696</v>
      </c>
      <c r="D887" s="38">
        <v>4625</v>
      </c>
    </row>
    <row r="888" spans="3:4" hidden="1">
      <c r="C888" s="37" t="s">
        <v>1906</v>
      </c>
      <c r="D888" s="38">
        <v>4864</v>
      </c>
    </row>
    <row r="889" spans="3:4" hidden="1">
      <c r="C889" s="37" t="s">
        <v>1576</v>
      </c>
      <c r="D889" s="38">
        <v>4478</v>
      </c>
    </row>
    <row r="890" spans="3:4" hidden="1">
      <c r="C890" s="37" t="s">
        <v>646</v>
      </c>
      <c r="D890" s="38">
        <v>2849</v>
      </c>
    </row>
    <row r="891" spans="3:4" hidden="1">
      <c r="C891" s="37" t="s">
        <v>647</v>
      </c>
      <c r="D891" s="38">
        <v>4101</v>
      </c>
    </row>
    <row r="892" spans="3:4" hidden="1">
      <c r="C892" s="37" t="s">
        <v>1660</v>
      </c>
      <c r="D892" s="38">
        <v>4584</v>
      </c>
    </row>
    <row r="893" spans="3:4" hidden="1">
      <c r="C893" s="37" t="s">
        <v>1887</v>
      </c>
      <c r="D893" s="38">
        <v>4832</v>
      </c>
    </row>
    <row r="894" spans="3:4" hidden="1">
      <c r="C894" s="37" t="s">
        <v>1549</v>
      </c>
      <c r="D894" s="38">
        <v>4455</v>
      </c>
    </row>
    <row r="895" spans="3:4" hidden="1">
      <c r="C895" s="37" t="s">
        <v>648</v>
      </c>
      <c r="D895" s="38">
        <v>4307</v>
      </c>
    </row>
    <row r="896" spans="3:4" hidden="1">
      <c r="C896" s="37" t="s">
        <v>1632</v>
      </c>
      <c r="D896" s="38">
        <v>4545</v>
      </c>
    </row>
    <row r="897" spans="3:4" hidden="1">
      <c r="C897" s="37" t="s">
        <v>649</v>
      </c>
      <c r="D897" s="38">
        <v>4168</v>
      </c>
    </row>
    <row r="898" spans="3:4" hidden="1">
      <c r="C898" s="37" t="s">
        <v>650</v>
      </c>
      <c r="D898" s="38">
        <v>2430</v>
      </c>
    </row>
    <row r="899" spans="3:4" hidden="1">
      <c r="C899" s="37" t="s">
        <v>651</v>
      </c>
      <c r="D899" s="38">
        <v>3282</v>
      </c>
    </row>
    <row r="900" spans="3:4" hidden="1">
      <c r="C900" s="37" t="s">
        <v>1978</v>
      </c>
      <c r="D900" s="38">
        <v>4560</v>
      </c>
    </row>
    <row r="901" spans="3:4" hidden="1">
      <c r="C901" s="37" t="s">
        <v>652</v>
      </c>
      <c r="D901" s="38">
        <v>4067</v>
      </c>
    </row>
    <row r="902" spans="3:4" hidden="1">
      <c r="C902" s="37" t="s">
        <v>653</v>
      </c>
      <c r="D902" s="38">
        <v>4344</v>
      </c>
    </row>
    <row r="903" spans="3:4" hidden="1">
      <c r="C903" s="37" t="s">
        <v>2065</v>
      </c>
      <c r="D903" s="38">
        <v>5019</v>
      </c>
    </row>
    <row r="904" spans="3:4" hidden="1">
      <c r="C904" s="37" t="s">
        <v>654</v>
      </c>
      <c r="D904" s="38">
        <v>4150</v>
      </c>
    </row>
    <row r="905" spans="3:4" hidden="1">
      <c r="C905" s="37" t="s">
        <v>655</v>
      </c>
      <c r="D905" s="38">
        <v>2985</v>
      </c>
    </row>
    <row r="906" spans="3:4" hidden="1">
      <c r="C906" s="37" t="s">
        <v>656</v>
      </c>
      <c r="D906" s="38">
        <v>2362</v>
      </c>
    </row>
    <row r="907" spans="3:4" hidden="1">
      <c r="C907" s="37" t="s">
        <v>657</v>
      </c>
      <c r="D907" s="38">
        <v>4016</v>
      </c>
    </row>
    <row r="908" spans="3:4" hidden="1">
      <c r="C908" s="37" t="s">
        <v>2011</v>
      </c>
      <c r="D908" s="38">
        <v>5000</v>
      </c>
    </row>
    <row r="909" spans="3:4" hidden="1">
      <c r="C909" s="37" t="s">
        <v>1940</v>
      </c>
      <c r="D909" s="38">
        <v>4738</v>
      </c>
    </row>
    <row r="910" spans="3:4" hidden="1">
      <c r="C910" s="37" t="s">
        <v>1777</v>
      </c>
      <c r="D910" s="38">
        <v>4723</v>
      </c>
    </row>
    <row r="911" spans="3:4" hidden="1">
      <c r="C911" s="37" t="s">
        <v>658</v>
      </c>
      <c r="D911" s="38">
        <v>4265</v>
      </c>
    </row>
    <row r="912" spans="3:4" hidden="1">
      <c r="C912" s="37" t="s">
        <v>659</v>
      </c>
      <c r="D912" s="38">
        <v>3402</v>
      </c>
    </row>
    <row r="913" spans="3:4" hidden="1">
      <c r="C913" s="37" t="s">
        <v>1907</v>
      </c>
      <c r="D913" s="38">
        <v>4870</v>
      </c>
    </row>
    <row r="914" spans="3:4" hidden="1">
      <c r="C914" s="37" t="s">
        <v>1848</v>
      </c>
      <c r="D914" s="38">
        <v>4806</v>
      </c>
    </row>
    <row r="915" spans="3:4" hidden="1">
      <c r="C915" s="37" t="s">
        <v>2268</v>
      </c>
      <c r="D915" s="38">
        <v>5221</v>
      </c>
    </row>
    <row r="916" spans="3:4" hidden="1">
      <c r="C916" s="37" t="s">
        <v>660</v>
      </c>
      <c r="D916" s="38">
        <v>2482</v>
      </c>
    </row>
    <row r="917" spans="3:4" hidden="1">
      <c r="C917" s="37" t="s">
        <v>2321</v>
      </c>
      <c r="D917" s="38">
        <v>5270</v>
      </c>
    </row>
    <row r="918" spans="3:4" hidden="1">
      <c r="C918" s="37" t="s">
        <v>661</v>
      </c>
      <c r="D918" s="38">
        <v>3676</v>
      </c>
    </row>
    <row r="919" spans="3:4" hidden="1">
      <c r="C919" s="37" t="s">
        <v>662</v>
      </c>
      <c r="D919" s="38">
        <v>3336</v>
      </c>
    </row>
    <row r="920" spans="3:4" hidden="1">
      <c r="C920" s="37" t="s">
        <v>663</v>
      </c>
      <c r="D920" s="38">
        <v>3542</v>
      </c>
    </row>
    <row r="921" spans="3:4" hidden="1">
      <c r="C921" s="37" t="s">
        <v>664</v>
      </c>
      <c r="D921" s="38">
        <v>3146</v>
      </c>
    </row>
    <row r="922" spans="3:4" hidden="1">
      <c r="C922" s="37" t="s">
        <v>665</v>
      </c>
      <c r="D922" s="38">
        <v>3868</v>
      </c>
    </row>
    <row r="923" spans="3:4" hidden="1">
      <c r="C923" s="37" t="s">
        <v>1813</v>
      </c>
      <c r="D923" s="38">
        <v>4692</v>
      </c>
    </row>
    <row r="924" spans="3:4" hidden="1">
      <c r="C924" s="37" t="s">
        <v>2012</v>
      </c>
      <c r="D924" s="38">
        <v>4990</v>
      </c>
    </row>
    <row r="925" spans="3:4" hidden="1">
      <c r="C925" s="37" t="s">
        <v>666</v>
      </c>
      <c r="D925" s="38">
        <v>3546</v>
      </c>
    </row>
    <row r="926" spans="3:4" hidden="1">
      <c r="C926" s="37" t="s">
        <v>2013</v>
      </c>
      <c r="D926" s="38">
        <v>5005</v>
      </c>
    </row>
    <row r="927" spans="3:4" hidden="1">
      <c r="C927" s="37" t="s">
        <v>1618</v>
      </c>
      <c r="D927" s="38">
        <v>4538</v>
      </c>
    </row>
    <row r="928" spans="3:4" hidden="1">
      <c r="C928" s="37" t="s">
        <v>667</v>
      </c>
      <c r="D928" s="38">
        <v>3429</v>
      </c>
    </row>
    <row r="929" spans="3:4" hidden="1">
      <c r="C929" s="37" t="s">
        <v>1849</v>
      </c>
      <c r="D929" s="38">
        <v>4808</v>
      </c>
    </row>
    <row r="930" spans="3:4" hidden="1">
      <c r="C930" s="37" t="s">
        <v>668</v>
      </c>
      <c r="D930" s="38">
        <v>2631</v>
      </c>
    </row>
    <row r="931" spans="3:4" hidden="1">
      <c r="C931" s="37" t="s">
        <v>669</v>
      </c>
      <c r="D931" s="38">
        <v>2445</v>
      </c>
    </row>
    <row r="932" spans="3:4" hidden="1">
      <c r="C932" s="37" t="s">
        <v>670</v>
      </c>
      <c r="D932" s="38">
        <v>779</v>
      </c>
    </row>
    <row r="933" spans="3:4" hidden="1">
      <c r="C933" s="37" t="s">
        <v>671</v>
      </c>
      <c r="D933" s="38">
        <v>4312</v>
      </c>
    </row>
    <row r="934" spans="3:4" hidden="1">
      <c r="C934" s="37" t="s">
        <v>1796</v>
      </c>
      <c r="D934" s="38">
        <v>3016</v>
      </c>
    </row>
    <row r="935" spans="3:4" hidden="1">
      <c r="C935" s="37" t="s">
        <v>2014</v>
      </c>
      <c r="D935" s="38">
        <v>4994</v>
      </c>
    </row>
    <row r="936" spans="3:4" hidden="1">
      <c r="C936" s="37" t="s">
        <v>672</v>
      </c>
      <c r="D936" s="38">
        <v>2682</v>
      </c>
    </row>
    <row r="937" spans="3:4" hidden="1">
      <c r="C937" s="37" t="s">
        <v>673</v>
      </c>
      <c r="D937" s="38">
        <v>3418</v>
      </c>
    </row>
    <row r="938" spans="3:4" hidden="1">
      <c r="C938" s="37" t="s">
        <v>1778</v>
      </c>
      <c r="D938" s="38">
        <v>4722</v>
      </c>
    </row>
    <row r="939" spans="3:4" hidden="1">
      <c r="C939" s="37" t="s">
        <v>2386</v>
      </c>
      <c r="D939" s="38">
        <v>5322</v>
      </c>
    </row>
    <row r="940" spans="3:4" hidden="1">
      <c r="C940" s="37" t="s">
        <v>1819</v>
      </c>
      <c r="D940" s="38">
        <v>4773</v>
      </c>
    </row>
    <row r="941" spans="3:4" hidden="1">
      <c r="C941" s="37" t="s">
        <v>674</v>
      </c>
      <c r="D941" s="38">
        <v>2453</v>
      </c>
    </row>
    <row r="942" spans="3:4" hidden="1">
      <c r="C942" s="37" t="s">
        <v>675</v>
      </c>
      <c r="D942" s="38">
        <v>4337</v>
      </c>
    </row>
    <row r="943" spans="3:4" hidden="1">
      <c r="C943" s="37" t="s">
        <v>676</v>
      </c>
      <c r="D943" s="38">
        <v>3064</v>
      </c>
    </row>
    <row r="944" spans="3:4" hidden="1">
      <c r="C944" s="37" t="s">
        <v>677</v>
      </c>
      <c r="D944" s="38">
        <v>2703</v>
      </c>
    </row>
    <row r="945" spans="3:4" hidden="1">
      <c r="C945" s="37" t="s">
        <v>2101</v>
      </c>
      <c r="D945" s="38">
        <v>5055</v>
      </c>
    </row>
    <row r="946" spans="3:4" hidden="1">
      <c r="C946" s="37" t="s">
        <v>678</v>
      </c>
      <c r="D946" s="38">
        <v>2434</v>
      </c>
    </row>
    <row r="947" spans="3:4" hidden="1">
      <c r="C947" s="37" t="s">
        <v>1779</v>
      </c>
      <c r="D947" s="38">
        <v>4720</v>
      </c>
    </row>
    <row r="948" spans="3:4" hidden="1">
      <c r="C948" s="37" t="s">
        <v>2114</v>
      </c>
      <c r="D948" s="38">
        <v>5066</v>
      </c>
    </row>
    <row r="949" spans="3:4" hidden="1">
      <c r="C949" s="37" t="s">
        <v>679</v>
      </c>
      <c r="D949" s="38">
        <v>3945</v>
      </c>
    </row>
    <row r="950" spans="3:4" hidden="1">
      <c r="C950" s="37" t="s">
        <v>680</v>
      </c>
      <c r="D950" s="38">
        <v>3681</v>
      </c>
    </row>
    <row r="951" spans="3:4" hidden="1">
      <c r="C951" s="37" t="s">
        <v>681</v>
      </c>
      <c r="D951" s="38">
        <v>3979</v>
      </c>
    </row>
    <row r="952" spans="3:4" hidden="1">
      <c r="C952" s="37" t="s">
        <v>2289</v>
      </c>
      <c r="D952" s="38">
        <v>5247</v>
      </c>
    </row>
    <row r="953" spans="3:4" hidden="1">
      <c r="C953" s="37" t="s">
        <v>682</v>
      </c>
      <c r="D953" s="38">
        <v>4318</v>
      </c>
    </row>
    <row r="954" spans="3:4" hidden="1">
      <c r="C954" s="37" t="s">
        <v>2155</v>
      </c>
      <c r="D954" s="38">
        <v>5114</v>
      </c>
    </row>
    <row r="955" spans="3:4" hidden="1">
      <c r="C955" s="37" t="s">
        <v>683</v>
      </c>
      <c r="D955" s="38">
        <v>3083</v>
      </c>
    </row>
    <row r="956" spans="3:4" hidden="1">
      <c r="C956" s="37" t="s">
        <v>684</v>
      </c>
      <c r="D956" s="38">
        <v>3991</v>
      </c>
    </row>
    <row r="957" spans="3:4" hidden="1">
      <c r="C957" s="37" t="s">
        <v>1603</v>
      </c>
      <c r="D957" s="38">
        <v>4507</v>
      </c>
    </row>
    <row r="958" spans="3:4" hidden="1">
      <c r="C958" s="37" t="s">
        <v>685</v>
      </c>
      <c r="D958" s="38">
        <v>4441</v>
      </c>
    </row>
    <row r="959" spans="3:4" hidden="1">
      <c r="C959" s="37" t="s">
        <v>686</v>
      </c>
      <c r="D959" s="38">
        <v>3416</v>
      </c>
    </row>
    <row r="960" spans="3:4" hidden="1">
      <c r="C960" s="37" t="s">
        <v>687</v>
      </c>
      <c r="D960" s="38">
        <v>4065</v>
      </c>
    </row>
    <row r="961" spans="3:4" hidden="1">
      <c r="C961" s="37" t="s">
        <v>688</v>
      </c>
      <c r="D961" s="38">
        <v>2185</v>
      </c>
    </row>
    <row r="962" spans="3:4" hidden="1">
      <c r="C962" s="37" t="s">
        <v>689</v>
      </c>
      <c r="D962" s="38">
        <v>3350</v>
      </c>
    </row>
    <row r="963" spans="3:4" hidden="1">
      <c r="C963" s="37" t="s">
        <v>690</v>
      </c>
      <c r="D963" s="38">
        <v>2980</v>
      </c>
    </row>
    <row r="964" spans="3:4" hidden="1">
      <c r="C964" s="37" t="s">
        <v>691</v>
      </c>
      <c r="D964" s="38">
        <v>2770</v>
      </c>
    </row>
    <row r="965" spans="3:4" hidden="1">
      <c r="C965" s="37" t="s">
        <v>692</v>
      </c>
      <c r="D965" s="38">
        <v>4136</v>
      </c>
    </row>
    <row r="966" spans="3:4" hidden="1">
      <c r="C966" s="37" t="s">
        <v>693</v>
      </c>
      <c r="D966" s="38">
        <v>302</v>
      </c>
    </row>
    <row r="967" spans="3:4" hidden="1">
      <c r="C967" s="37" t="s">
        <v>694</v>
      </c>
      <c r="D967" s="38">
        <v>4197</v>
      </c>
    </row>
    <row r="968" spans="3:4" hidden="1">
      <c r="C968" s="37" t="s">
        <v>2015</v>
      </c>
      <c r="D968" s="38">
        <v>4971</v>
      </c>
    </row>
    <row r="969" spans="3:4" hidden="1">
      <c r="C969" s="37" t="s">
        <v>695</v>
      </c>
      <c r="D969" s="38">
        <v>4442</v>
      </c>
    </row>
    <row r="970" spans="3:4" hidden="1">
      <c r="C970" s="37" t="s">
        <v>2371</v>
      </c>
      <c r="D970" s="38">
        <v>3409</v>
      </c>
    </row>
    <row r="971" spans="3:4" hidden="1">
      <c r="C971" s="37" t="s">
        <v>2420</v>
      </c>
      <c r="D971" s="38">
        <v>5355</v>
      </c>
    </row>
    <row r="972" spans="3:4" hidden="1">
      <c r="C972" s="37" t="s">
        <v>696</v>
      </c>
      <c r="D972" s="38">
        <v>3172</v>
      </c>
    </row>
    <row r="973" spans="3:4" hidden="1">
      <c r="C973" s="37" t="s">
        <v>697</v>
      </c>
      <c r="D973" s="38">
        <v>2700</v>
      </c>
    </row>
    <row r="974" spans="3:4" hidden="1">
      <c r="C974" s="37" t="s">
        <v>1561</v>
      </c>
      <c r="D974" s="38">
        <v>4471</v>
      </c>
    </row>
    <row r="975" spans="3:4" hidden="1">
      <c r="C975" s="37" t="s">
        <v>1872</v>
      </c>
      <c r="D975" s="38">
        <v>2178</v>
      </c>
    </row>
    <row r="976" spans="3:4" hidden="1">
      <c r="C976" s="37" t="s">
        <v>698</v>
      </c>
      <c r="D976" s="38">
        <v>2202</v>
      </c>
    </row>
    <row r="977" spans="3:4" hidden="1">
      <c r="C977" s="37" t="s">
        <v>699</v>
      </c>
      <c r="D977" s="38">
        <v>3622</v>
      </c>
    </row>
    <row r="978" spans="3:4" hidden="1">
      <c r="C978" s="37" t="s">
        <v>700</v>
      </c>
      <c r="D978" s="38">
        <v>3160</v>
      </c>
    </row>
    <row r="979" spans="3:4" hidden="1">
      <c r="C979" s="37" t="s">
        <v>701</v>
      </c>
      <c r="D979" s="38">
        <v>3303</v>
      </c>
    </row>
    <row r="980" spans="3:4" hidden="1">
      <c r="C980" s="37" t="s">
        <v>702</v>
      </c>
      <c r="D980" s="38">
        <v>3493</v>
      </c>
    </row>
    <row r="981" spans="3:4" hidden="1">
      <c r="C981" s="37" t="s">
        <v>2276</v>
      </c>
      <c r="D981" s="38">
        <v>5226</v>
      </c>
    </row>
    <row r="982" spans="3:4" hidden="1">
      <c r="C982" s="37" t="s">
        <v>1955</v>
      </c>
      <c r="D982" s="38">
        <v>4914</v>
      </c>
    </row>
    <row r="983" spans="3:4" hidden="1">
      <c r="C983" s="37" t="s">
        <v>703</v>
      </c>
      <c r="D983" s="38">
        <v>2459</v>
      </c>
    </row>
    <row r="984" spans="3:4" hidden="1">
      <c r="C984" s="37" t="s">
        <v>704</v>
      </c>
      <c r="D984" s="38">
        <v>2420</v>
      </c>
    </row>
    <row r="985" spans="3:4" hidden="1">
      <c r="C985" s="37" t="s">
        <v>705</v>
      </c>
      <c r="D985" s="38">
        <v>3458</v>
      </c>
    </row>
    <row r="986" spans="3:4" hidden="1">
      <c r="C986" s="37" t="s">
        <v>2398</v>
      </c>
      <c r="D986" s="38">
        <v>5333</v>
      </c>
    </row>
    <row r="987" spans="3:4" hidden="1">
      <c r="C987" s="37" t="s">
        <v>706</v>
      </c>
      <c r="D987" s="38">
        <v>4330</v>
      </c>
    </row>
    <row r="988" spans="3:4" hidden="1">
      <c r="C988" s="37" t="s">
        <v>1836</v>
      </c>
      <c r="D988" s="38">
        <v>3368</v>
      </c>
    </row>
    <row r="989" spans="3:4" hidden="1">
      <c r="C989" s="37" t="s">
        <v>2252</v>
      </c>
      <c r="D989" s="38">
        <v>5197</v>
      </c>
    </row>
    <row r="990" spans="3:4" hidden="1">
      <c r="C990" s="37" t="s">
        <v>707</v>
      </c>
      <c r="D990" s="38">
        <v>3122</v>
      </c>
    </row>
    <row r="991" spans="3:4" hidden="1">
      <c r="C991" s="37" t="s">
        <v>708</v>
      </c>
      <c r="D991" s="38">
        <v>4332</v>
      </c>
    </row>
    <row r="992" spans="3:4" hidden="1">
      <c r="C992" s="37" t="s">
        <v>1908</v>
      </c>
      <c r="D992" s="38">
        <v>4854</v>
      </c>
    </row>
    <row r="993" spans="3:4" hidden="1">
      <c r="C993" s="37" t="s">
        <v>709</v>
      </c>
      <c r="D993" s="38">
        <v>4132</v>
      </c>
    </row>
    <row r="994" spans="3:4" hidden="1">
      <c r="C994" s="37" t="s">
        <v>710</v>
      </c>
      <c r="D994" s="38">
        <v>4373</v>
      </c>
    </row>
    <row r="995" spans="3:4" hidden="1">
      <c r="C995" s="37" t="s">
        <v>711</v>
      </c>
      <c r="D995" s="38">
        <v>3576</v>
      </c>
    </row>
    <row r="996" spans="3:4" hidden="1">
      <c r="C996" s="37" t="s">
        <v>2203</v>
      </c>
      <c r="D996" s="38">
        <v>5156</v>
      </c>
    </row>
    <row r="997" spans="3:4" hidden="1">
      <c r="C997" s="37" t="s">
        <v>712</v>
      </c>
      <c r="D997" s="38">
        <v>4006</v>
      </c>
    </row>
    <row r="998" spans="3:4" hidden="1">
      <c r="C998" s="37" t="s">
        <v>2204</v>
      </c>
      <c r="D998" s="38">
        <v>5163</v>
      </c>
    </row>
    <row r="999" spans="3:4" hidden="1">
      <c r="C999" s="37" t="s">
        <v>2393</v>
      </c>
      <c r="D999" s="38">
        <v>5326</v>
      </c>
    </row>
    <row r="1000" spans="3:4" hidden="1">
      <c r="C1000" s="37" t="s">
        <v>713</v>
      </c>
      <c r="D1000" s="38">
        <v>2991</v>
      </c>
    </row>
    <row r="1001" spans="3:4" hidden="1">
      <c r="C1001" s="37" t="s">
        <v>714</v>
      </c>
      <c r="D1001" s="38">
        <v>3847</v>
      </c>
    </row>
    <row r="1002" spans="3:4" hidden="1">
      <c r="C1002" s="37" t="s">
        <v>2066</v>
      </c>
      <c r="D1002" s="38">
        <v>5029</v>
      </c>
    </row>
    <row r="1003" spans="3:4" hidden="1">
      <c r="C1003" s="37" t="s">
        <v>1749</v>
      </c>
      <c r="D1003" s="38">
        <v>4686</v>
      </c>
    </row>
    <row r="1004" spans="3:4" hidden="1">
      <c r="C1004" s="37" t="s">
        <v>1713</v>
      </c>
      <c r="D1004" s="38">
        <v>3900</v>
      </c>
    </row>
    <row r="1005" spans="3:4" hidden="1">
      <c r="C1005" s="37" t="s">
        <v>715</v>
      </c>
      <c r="D1005" s="38">
        <v>3615</v>
      </c>
    </row>
    <row r="1006" spans="3:4" hidden="1">
      <c r="C1006" s="37" t="s">
        <v>716</v>
      </c>
      <c r="D1006" s="38">
        <v>315</v>
      </c>
    </row>
    <row r="1007" spans="3:4" hidden="1">
      <c r="C1007" s="37" t="s">
        <v>717</v>
      </c>
      <c r="D1007" s="38">
        <v>4143</v>
      </c>
    </row>
    <row r="1008" spans="3:4" hidden="1">
      <c r="C1008" s="37" t="s">
        <v>2223</v>
      </c>
      <c r="D1008" s="38">
        <v>5189</v>
      </c>
    </row>
    <row r="1009" spans="3:4" hidden="1">
      <c r="C1009" s="37" t="s">
        <v>718</v>
      </c>
      <c r="D1009" s="38">
        <v>4200</v>
      </c>
    </row>
    <row r="1010" spans="3:4" hidden="1">
      <c r="C1010" s="37" t="s">
        <v>719</v>
      </c>
      <c r="D1010" s="38">
        <v>3132</v>
      </c>
    </row>
    <row r="1011" spans="3:4" hidden="1">
      <c r="C1011" s="37" t="s">
        <v>720</v>
      </c>
      <c r="D1011" s="38">
        <v>763</v>
      </c>
    </row>
    <row r="1012" spans="3:4" hidden="1">
      <c r="C1012" s="37" t="s">
        <v>721</v>
      </c>
      <c r="D1012" s="38">
        <v>3665</v>
      </c>
    </row>
    <row r="1013" spans="3:4" hidden="1">
      <c r="C1013" s="37" t="s">
        <v>722</v>
      </c>
      <c r="D1013" s="38">
        <v>3466</v>
      </c>
    </row>
    <row r="1014" spans="3:4" hidden="1">
      <c r="C1014" s="37" t="s">
        <v>1619</v>
      </c>
      <c r="D1014" s="38">
        <v>4526</v>
      </c>
    </row>
    <row r="1015" spans="3:4" hidden="1">
      <c r="C1015" s="37" t="s">
        <v>2016</v>
      </c>
      <c r="D1015" s="38">
        <v>4958</v>
      </c>
    </row>
    <row r="1016" spans="3:4" hidden="1">
      <c r="C1016" s="37" t="s">
        <v>1979</v>
      </c>
      <c r="D1016" s="38">
        <v>3827</v>
      </c>
    </row>
    <row r="1017" spans="3:4" hidden="1">
      <c r="C1017" s="37" t="s">
        <v>723</v>
      </c>
      <c r="D1017" s="38">
        <v>3031</v>
      </c>
    </row>
    <row r="1018" spans="3:4" hidden="1">
      <c r="C1018" s="37" t="s">
        <v>724</v>
      </c>
      <c r="D1018" s="38">
        <v>2479</v>
      </c>
    </row>
    <row r="1019" spans="3:4" hidden="1">
      <c r="C1019" s="37" t="s">
        <v>725</v>
      </c>
      <c r="D1019" s="38">
        <v>2302</v>
      </c>
    </row>
    <row r="1020" spans="3:4" hidden="1">
      <c r="C1020" s="37" t="s">
        <v>1956</v>
      </c>
      <c r="D1020" s="38">
        <v>4909</v>
      </c>
    </row>
    <row r="1021" spans="3:4" hidden="1">
      <c r="C1021" s="37" t="s">
        <v>726</v>
      </c>
      <c r="D1021" s="38">
        <v>2588</v>
      </c>
    </row>
    <row r="1022" spans="3:4" hidden="1">
      <c r="C1022" s="37" t="s">
        <v>727</v>
      </c>
      <c r="D1022" s="38">
        <v>4134</v>
      </c>
    </row>
    <row r="1023" spans="3:4" hidden="1">
      <c r="C1023" s="37" t="s">
        <v>728</v>
      </c>
      <c r="D1023" s="38">
        <v>4183</v>
      </c>
    </row>
    <row r="1024" spans="3:4" hidden="1">
      <c r="C1024" s="37" t="s">
        <v>1674</v>
      </c>
      <c r="D1024" s="38">
        <v>4580</v>
      </c>
    </row>
    <row r="1025" spans="3:4" hidden="1">
      <c r="C1025" s="37" t="s">
        <v>1957</v>
      </c>
      <c r="D1025" s="38">
        <v>4903</v>
      </c>
    </row>
    <row r="1026" spans="3:4" hidden="1">
      <c r="C1026" s="37" t="s">
        <v>2290</v>
      </c>
      <c r="D1026" s="38">
        <v>5249</v>
      </c>
    </row>
    <row r="1027" spans="3:4" hidden="1">
      <c r="C1027" s="37" t="s">
        <v>729</v>
      </c>
      <c r="D1027" s="38">
        <v>3829</v>
      </c>
    </row>
    <row r="1028" spans="3:4" hidden="1">
      <c r="C1028" s="37" t="s">
        <v>730</v>
      </c>
      <c r="D1028" s="38">
        <v>3351</v>
      </c>
    </row>
    <row r="1029" spans="3:4" hidden="1">
      <c r="C1029" s="37" t="s">
        <v>2399</v>
      </c>
      <c r="D1029" s="38">
        <v>5332</v>
      </c>
    </row>
    <row r="1030" spans="3:4" hidden="1">
      <c r="C1030" s="37" t="s">
        <v>731</v>
      </c>
      <c r="D1030" s="38">
        <v>4149</v>
      </c>
    </row>
    <row r="1031" spans="3:4" hidden="1">
      <c r="C1031" s="37" t="s">
        <v>2400</v>
      </c>
      <c r="D1031" s="38">
        <v>5329</v>
      </c>
    </row>
    <row r="1032" spans="3:4" hidden="1">
      <c r="C1032" s="37" t="s">
        <v>732</v>
      </c>
      <c r="D1032" s="38">
        <v>3447</v>
      </c>
    </row>
    <row r="1033" spans="3:4" hidden="1">
      <c r="C1033" s="37" t="s">
        <v>733</v>
      </c>
      <c r="D1033" s="38">
        <v>4091</v>
      </c>
    </row>
    <row r="1034" spans="3:4" hidden="1">
      <c r="C1034" s="37" t="s">
        <v>1797</v>
      </c>
      <c r="D1034" s="38">
        <v>319</v>
      </c>
    </row>
    <row r="1035" spans="3:4" hidden="1">
      <c r="C1035" s="37" t="s">
        <v>734</v>
      </c>
      <c r="D1035" s="38">
        <v>3943</v>
      </c>
    </row>
    <row r="1036" spans="3:4" hidden="1">
      <c r="C1036" s="37" t="s">
        <v>735</v>
      </c>
      <c r="D1036" s="38">
        <v>3742</v>
      </c>
    </row>
    <row r="1037" spans="3:4" hidden="1">
      <c r="C1037" s="37" t="s">
        <v>736</v>
      </c>
      <c r="D1037" s="38">
        <v>2472</v>
      </c>
    </row>
    <row r="1038" spans="3:4" hidden="1">
      <c r="C1038" s="37" t="s">
        <v>1798</v>
      </c>
      <c r="D1038" s="38">
        <v>4741</v>
      </c>
    </row>
    <row r="1039" spans="3:4" hidden="1">
      <c r="C1039" s="37" t="s">
        <v>2067</v>
      </c>
      <c r="D1039" s="38">
        <v>5027</v>
      </c>
    </row>
    <row r="1040" spans="3:4" hidden="1">
      <c r="C1040" s="37" t="s">
        <v>737</v>
      </c>
      <c r="D1040" s="38">
        <v>4314</v>
      </c>
    </row>
    <row r="1041" spans="3:4" hidden="1">
      <c r="C1041" s="37" t="s">
        <v>1969</v>
      </c>
      <c r="D1041" s="38">
        <v>4064</v>
      </c>
    </row>
    <row r="1042" spans="3:4" hidden="1">
      <c r="C1042" s="37" t="s">
        <v>2017</v>
      </c>
      <c r="D1042" s="38">
        <v>4991</v>
      </c>
    </row>
    <row r="1043" spans="3:4" hidden="1">
      <c r="C1043" s="37" t="s">
        <v>738</v>
      </c>
      <c r="D1043" s="38">
        <v>4301</v>
      </c>
    </row>
    <row r="1044" spans="3:4" hidden="1">
      <c r="C1044" s="37" t="s">
        <v>739</v>
      </c>
      <c r="D1044" s="38">
        <v>717</v>
      </c>
    </row>
    <row r="1045" spans="3:4" hidden="1">
      <c r="C1045" s="37" t="s">
        <v>740</v>
      </c>
      <c r="D1045" s="38">
        <v>4089</v>
      </c>
    </row>
    <row r="1046" spans="3:4" hidden="1">
      <c r="C1046" s="37" t="s">
        <v>1716</v>
      </c>
      <c r="D1046" s="38">
        <v>4648</v>
      </c>
    </row>
    <row r="1047" spans="3:4" hidden="1">
      <c r="C1047" s="37" t="s">
        <v>1761</v>
      </c>
      <c r="D1047" s="38">
        <v>4703</v>
      </c>
    </row>
    <row r="1048" spans="3:4" hidden="1">
      <c r="C1048" s="37" t="s">
        <v>741</v>
      </c>
      <c r="D1048" s="38">
        <v>4295</v>
      </c>
    </row>
    <row r="1049" spans="3:4" hidden="1">
      <c r="C1049" s="37" t="s">
        <v>742</v>
      </c>
      <c r="D1049" s="38">
        <v>4291</v>
      </c>
    </row>
    <row r="1050" spans="3:4" hidden="1">
      <c r="C1050" s="37" t="s">
        <v>1645</v>
      </c>
      <c r="D1050" s="38">
        <v>4484</v>
      </c>
    </row>
    <row r="1051" spans="3:4" hidden="1">
      <c r="C1051" s="37" t="s">
        <v>743</v>
      </c>
      <c r="D1051" s="38">
        <v>4072</v>
      </c>
    </row>
    <row r="1052" spans="3:4" hidden="1">
      <c r="C1052" s="37" t="s">
        <v>744</v>
      </c>
      <c r="D1052" s="38">
        <v>3994</v>
      </c>
    </row>
    <row r="1053" spans="3:4" hidden="1">
      <c r="C1053" s="37" t="s">
        <v>745</v>
      </c>
      <c r="D1053" s="38">
        <v>4240</v>
      </c>
    </row>
    <row r="1054" spans="3:4" hidden="1">
      <c r="C1054" s="37" t="s">
        <v>2115</v>
      </c>
      <c r="D1054" s="38">
        <v>5067</v>
      </c>
    </row>
    <row r="1055" spans="3:4" hidden="1">
      <c r="C1055" s="37" t="s">
        <v>746</v>
      </c>
      <c r="D1055" s="38">
        <v>2782</v>
      </c>
    </row>
    <row r="1056" spans="3:4" hidden="1">
      <c r="C1056" s="37" t="s">
        <v>747</v>
      </c>
      <c r="D1056" s="38">
        <v>3321</v>
      </c>
    </row>
    <row r="1057" spans="3:4" hidden="1">
      <c r="C1057" s="37" t="s">
        <v>748</v>
      </c>
      <c r="D1057" s="38">
        <v>2783</v>
      </c>
    </row>
    <row r="1058" spans="3:4" hidden="1">
      <c r="C1058" s="37" t="s">
        <v>1692</v>
      </c>
      <c r="D1058" s="38">
        <v>3521</v>
      </c>
    </row>
    <row r="1059" spans="3:4" hidden="1">
      <c r="C1059" s="37" t="s">
        <v>749</v>
      </c>
      <c r="D1059" s="38">
        <v>3084</v>
      </c>
    </row>
    <row r="1060" spans="3:4" hidden="1">
      <c r="C1060" s="37" t="s">
        <v>750</v>
      </c>
      <c r="D1060" s="38">
        <v>2396</v>
      </c>
    </row>
    <row r="1061" spans="3:4" hidden="1">
      <c r="C1061" s="37" t="s">
        <v>2224</v>
      </c>
      <c r="D1061" s="38">
        <v>5176</v>
      </c>
    </row>
    <row r="1062" spans="3:4" hidden="1">
      <c r="C1062" s="37" t="s">
        <v>751</v>
      </c>
      <c r="D1062" s="38">
        <v>4068</v>
      </c>
    </row>
    <row r="1063" spans="3:4" hidden="1">
      <c r="C1063" s="37" t="s">
        <v>752</v>
      </c>
      <c r="D1063" s="38">
        <v>3839</v>
      </c>
    </row>
    <row r="1064" spans="3:4" hidden="1">
      <c r="C1064" s="37" t="s">
        <v>1646</v>
      </c>
      <c r="D1064" s="38">
        <v>4562</v>
      </c>
    </row>
    <row r="1065" spans="3:4" hidden="1">
      <c r="C1065" s="37" t="s">
        <v>753</v>
      </c>
      <c r="D1065" s="38">
        <v>3682</v>
      </c>
    </row>
    <row r="1066" spans="3:4" hidden="1">
      <c r="C1066" s="37" t="s">
        <v>1909</v>
      </c>
      <c r="D1066" s="38">
        <v>4881</v>
      </c>
    </row>
    <row r="1067" spans="3:4" hidden="1">
      <c r="C1067" s="37" t="s">
        <v>754</v>
      </c>
      <c r="D1067" s="38">
        <v>327</v>
      </c>
    </row>
    <row r="1068" spans="3:4" hidden="1">
      <c r="C1068" s="37" t="s">
        <v>755</v>
      </c>
      <c r="D1068" s="38">
        <v>3917</v>
      </c>
    </row>
    <row r="1069" spans="3:4" hidden="1">
      <c r="C1069" s="37" t="s">
        <v>756</v>
      </c>
      <c r="D1069" s="38">
        <v>4079</v>
      </c>
    </row>
    <row r="1070" spans="3:4" hidden="1">
      <c r="C1070" s="37" t="s">
        <v>2387</v>
      </c>
      <c r="D1070" s="38">
        <v>5313</v>
      </c>
    </row>
    <row r="1071" spans="3:4" hidden="1">
      <c r="C1071" s="37" t="s">
        <v>2156</v>
      </c>
      <c r="D1071" s="38">
        <v>5106</v>
      </c>
    </row>
    <row r="1072" spans="3:4" hidden="1">
      <c r="C1072" s="37" t="s">
        <v>757</v>
      </c>
      <c r="D1072" s="38">
        <v>2183</v>
      </c>
    </row>
    <row r="1073" spans="3:4" hidden="1">
      <c r="C1073" s="37" t="s">
        <v>758</v>
      </c>
      <c r="D1073" s="38">
        <v>4010</v>
      </c>
    </row>
    <row r="1074" spans="3:4" hidden="1">
      <c r="C1074" s="37" t="s">
        <v>759</v>
      </c>
      <c r="D1074" s="38">
        <v>4069</v>
      </c>
    </row>
    <row r="1075" spans="3:4" hidden="1">
      <c r="C1075" s="37" t="s">
        <v>1762</v>
      </c>
      <c r="D1075" s="38">
        <v>4700</v>
      </c>
    </row>
    <row r="1076" spans="3:4" hidden="1">
      <c r="C1076" s="37" t="s">
        <v>2421</v>
      </c>
      <c r="D1076" s="38">
        <v>5340</v>
      </c>
    </row>
    <row r="1077" spans="3:4" hidden="1">
      <c r="C1077" s="37" t="s">
        <v>2085</v>
      </c>
      <c r="D1077" s="38">
        <v>5038</v>
      </c>
    </row>
    <row r="1078" spans="3:4" hidden="1">
      <c r="C1078" s="37" t="s">
        <v>2388</v>
      </c>
      <c r="D1078" s="38">
        <v>5317</v>
      </c>
    </row>
    <row r="1079" spans="3:4" hidden="1">
      <c r="C1079" s="37" t="s">
        <v>760</v>
      </c>
      <c r="D1079" s="38">
        <v>3808</v>
      </c>
    </row>
    <row r="1080" spans="3:4" hidden="1">
      <c r="C1080" s="37" t="s">
        <v>1837</v>
      </c>
      <c r="D1080" s="38">
        <v>4513</v>
      </c>
    </row>
    <row r="1081" spans="3:4" hidden="1">
      <c r="C1081" s="37" t="s">
        <v>1707</v>
      </c>
      <c r="D1081" s="38">
        <v>4633</v>
      </c>
    </row>
    <row r="1082" spans="3:4" hidden="1">
      <c r="C1082" s="37" t="s">
        <v>761</v>
      </c>
      <c r="D1082" s="38">
        <v>3791</v>
      </c>
    </row>
    <row r="1083" spans="3:4" hidden="1">
      <c r="C1083" s="37" t="s">
        <v>1814</v>
      </c>
      <c r="D1083" s="38">
        <v>4765</v>
      </c>
    </row>
    <row r="1084" spans="3:4" hidden="1">
      <c r="C1084" s="37" t="s">
        <v>762</v>
      </c>
      <c r="D1084" s="38">
        <v>332</v>
      </c>
    </row>
    <row r="1085" spans="3:4" hidden="1">
      <c r="C1085" s="37" t="s">
        <v>1667</v>
      </c>
      <c r="D1085" s="38">
        <v>4592</v>
      </c>
    </row>
    <row r="1086" spans="3:4" hidden="1">
      <c r="C1086" s="37" t="s">
        <v>1888</v>
      </c>
      <c r="D1086" s="38">
        <v>4843</v>
      </c>
    </row>
    <row r="1087" spans="3:4" hidden="1">
      <c r="C1087" s="37" t="s">
        <v>763</v>
      </c>
      <c r="D1087" s="38">
        <v>3376</v>
      </c>
    </row>
    <row r="1088" spans="3:4" hidden="1">
      <c r="C1088" s="37" t="s">
        <v>1980</v>
      </c>
      <c r="D1088" s="38">
        <v>4790</v>
      </c>
    </row>
    <row r="1089" spans="3:4" hidden="1">
      <c r="C1089" s="37" t="s">
        <v>764</v>
      </c>
      <c r="D1089" s="38">
        <v>3940</v>
      </c>
    </row>
    <row r="1090" spans="3:4" hidden="1">
      <c r="C1090" s="37" t="s">
        <v>765</v>
      </c>
      <c r="D1090" s="38">
        <v>2548</v>
      </c>
    </row>
    <row r="1091" spans="3:4" hidden="1">
      <c r="C1091" s="37" t="s">
        <v>766</v>
      </c>
      <c r="D1091" s="38">
        <v>2675</v>
      </c>
    </row>
    <row r="1092" spans="3:4" hidden="1">
      <c r="C1092" s="37" t="s">
        <v>767</v>
      </c>
      <c r="D1092" s="38">
        <v>2279</v>
      </c>
    </row>
    <row r="1093" spans="3:4" hidden="1">
      <c r="C1093" s="37" t="s">
        <v>768</v>
      </c>
      <c r="D1093" s="38">
        <v>3561</v>
      </c>
    </row>
    <row r="1094" spans="3:4" hidden="1">
      <c r="C1094" s="37" t="s">
        <v>769</v>
      </c>
      <c r="D1094" s="38">
        <v>2525</v>
      </c>
    </row>
    <row r="1095" spans="3:4" hidden="1">
      <c r="C1095" s="37" t="s">
        <v>770</v>
      </c>
      <c r="D1095" s="38">
        <v>2960</v>
      </c>
    </row>
    <row r="1096" spans="3:4" hidden="1">
      <c r="C1096" s="37" t="s">
        <v>771</v>
      </c>
      <c r="D1096" s="38">
        <v>3990</v>
      </c>
    </row>
    <row r="1097" spans="3:4" hidden="1">
      <c r="C1097" s="37" t="s">
        <v>2018</v>
      </c>
      <c r="D1097" s="38">
        <v>4974</v>
      </c>
    </row>
    <row r="1098" spans="3:4" hidden="1">
      <c r="C1098" s="37" t="s">
        <v>772</v>
      </c>
      <c r="D1098" s="38">
        <v>4170</v>
      </c>
    </row>
    <row r="1099" spans="3:4" hidden="1">
      <c r="C1099" s="37" t="s">
        <v>773</v>
      </c>
      <c r="D1099" s="38">
        <v>3060</v>
      </c>
    </row>
    <row r="1100" spans="3:4" hidden="1">
      <c r="C1100" s="37" t="s">
        <v>1785</v>
      </c>
      <c r="D1100" s="38">
        <v>4724</v>
      </c>
    </row>
    <row r="1101" spans="3:4" hidden="1">
      <c r="C1101" s="37" t="s">
        <v>774</v>
      </c>
      <c r="D1101" s="38">
        <v>3524</v>
      </c>
    </row>
    <row r="1102" spans="3:4" hidden="1">
      <c r="C1102" s="37" t="s">
        <v>775</v>
      </c>
      <c r="D1102" s="38">
        <v>3807</v>
      </c>
    </row>
    <row r="1103" spans="3:4" hidden="1">
      <c r="C1103" s="37" t="s">
        <v>776</v>
      </c>
      <c r="D1103" s="38">
        <v>3120</v>
      </c>
    </row>
    <row r="1104" spans="3:4" hidden="1">
      <c r="C1104" s="37" t="s">
        <v>777</v>
      </c>
      <c r="D1104" s="38">
        <v>4321</v>
      </c>
    </row>
    <row r="1105" spans="3:4" hidden="1">
      <c r="C1105" s="37" t="s">
        <v>778</v>
      </c>
      <c r="D1105" s="38">
        <v>3072</v>
      </c>
    </row>
    <row r="1106" spans="3:4" hidden="1">
      <c r="C1106" s="37" t="s">
        <v>779</v>
      </c>
      <c r="D1106" s="38">
        <v>3208</v>
      </c>
    </row>
    <row r="1107" spans="3:4" hidden="1">
      <c r="C1107" s="37" t="s">
        <v>780</v>
      </c>
      <c r="D1107" s="38">
        <v>2759</v>
      </c>
    </row>
    <row r="1108" spans="3:4" hidden="1">
      <c r="C1108" s="37" t="s">
        <v>781</v>
      </c>
      <c r="D1108" s="38">
        <v>4198</v>
      </c>
    </row>
    <row r="1109" spans="3:4" hidden="1">
      <c r="C1109" s="37" t="s">
        <v>782</v>
      </c>
      <c r="D1109" s="38">
        <v>3640</v>
      </c>
    </row>
    <row r="1110" spans="3:4" hidden="1">
      <c r="C1110" s="37" t="s">
        <v>783</v>
      </c>
      <c r="D1110" s="38">
        <v>3889</v>
      </c>
    </row>
    <row r="1111" spans="3:4" hidden="1">
      <c r="C1111" s="37" t="s">
        <v>784</v>
      </c>
      <c r="D1111" s="38">
        <v>3474</v>
      </c>
    </row>
    <row r="1112" spans="3:4" hidden="1">
      <c r="C1112" s="37" t="s">
        <v>2225</v>
      </c>
      <c r="D1112" s="38">
        <v>5174</v>
      </c>
    </row>
    <row r="1113" spans="3:4" hidden="1">
      <c r="C1113" s="37" t="s">
        <v>1763</v>
      </c>
      <c r="D1113" s="38">
        <v>4705</v>
      </c>
    </row>
    <row r="1114" spans="3:4" hidden="1">
      <c r="C1114" s="37" t="s">
        <v>785</v>
      </c>
      <c r="D1114" s="38">
        <v>2343</v>
      </c>
    </row>
    <row r="1115" spans="3:4" hidden="1">
      <c r="C1115" s="37" t="s">
        <v>1681</v>
      </c>
      <c r="D1115" s="38">
        <v>4616</v>
      </c>
    </row>
    <row r="1116" spans="3:4" hidden="1">
      <c r="C1116" s="37" t="s">
        <v>786</v>
      </c>
      <c r="D1116" s="38">
        <v>4237</v>
      </c>
    </row>
    <row r="1117" spans="3:4" hidden="1">
      <c r="C1117" s="37" t="s">
        <v>1987</v>
      </c>
      <c r="D1117" s="38">
        <v>4933</v>
      </c>
    </row>
    <row r="1118" spans="3:4" hidden="1">
      <c r="C1118" s="37" t="s">
        <v>787</v>
      </c>
      <c r="D1118" s="38">
        <v>4160</v>
      </c>
    </row>
    <row r="1119" spans="3:4" hidden="1">
      <c r="C1119" s="37" t="s">
        <v>2102</v>
      </c>
      <c r="D1119" s="38">
        <v>5054</v>
      </c>
    </row>
    <row r="1120" spans="3:4" hidden="1">
      <c r="C1120" s="37" t="s">
        <v>788</v>
      </c>
      <c r="D1120" s="38">
        <v>3434</v>
      </c>
    </row>
    <row r="1121" spans="3:4" hidden="1">
      <c r="C1121" s="37" t="s">
        <v>789</v>
      </c>
      <c r="D1121" s="38">
        <v>2571</v>
      </c>
    </row>
    <row r="1122" spans="3:4" hidden="1">
      <c r="C1122" s="37" t="s">
        <v>790</v>
      </c>
      <c r="D1122" s="38">
        <v>3870</v>
      </c>
    </row>
    <row r="1123" spans="3:4" hidden="1">
      <c r="C1123" s="37" t="s">
        <v>791</v>
      </c>
      <c r="D1123" s="38">
        <v>4322</v>
      </c>
    </row>
    <row r="1124" spans="3:4" hidden="1">
      <c r="C1124" s="37" t="s">
        <v>1562</v>
      </c>
      <c r="D1124" s="38">
        <v>4464</v>
      </c>
    </row>
    <row r="1125" spans="3:4" hidden="1">
      <c r="C1125" s="37" t="s">
        <v>2116</v>
      </c>
      <c r="D1125" s="38">
        <v>5068</v>
      </c>
    </row>
    <row r="1126" spans="3:4" hidden="1">
      <c r="C1126" s="37" t="s">
        <v>792</v>
      </c>
      <c r="D1126" s="38">
        <v>3907</v>
      </c>
    </row>
    <row r="1127" spans="3:4" hidden="1">
      <c r="C1127" s="37" t="s">
        <v>793</v>
      </c>
      <c r="D1127" s="38">
        <v>3846</v>
      </c>
    </row>
    <row r="1128" spans="3:4" hidden="1">
      <c r="C1128" s="37" t="s">
        <v>794</v>
      </c>
      <c r="D1128" s="38">
        <v>3150</v>
      </c>
    </row>
    <row r="1129" spans="3:4" hidden="1">
      <c r="C1129" s="37" t="s">
        <v>2422</v>
      </c>
      <c r="D1129" s="38">
        <v>5358</v>
      </c>
    </row>
    <row r="1130" spans="3:4" hidden="1">
      <c r="C1130" s="37" t="s">
        <v>795</v>
      </c>
      <c r="D1130" s="38">
        <v>2367</v>
      </c>
    </row>
    <row r="1131" spans="3:4" hidden="1">
      <c r="C1131" s="37" t="s">
        <v>796</v>
      </c>
      <c r="D1131" s="38">
        <v>3310</v>
      </c>
    </row>
    <row r="1132" spans="3:4" hidden="1">
      <c r="C1132" s="37" t="s">
        <v>797</v>
      </c>
      <c r="D1132" s="38">
        <v>3034</v>
      </c>
    </row>
    <row r="1133" spans="3:4" hidden="1">
      <c r="C1133" s="37" t="s">
        <v>798</v>
      </c>
      <c r="D1133" s="38">
        <v>2949</v>
      </c>
    </row>
    <row r="1134" spans="3:4" hidden="1">
      <c r="C1134" s="37" t="s">
        <v>799</v>
      </c>
      <c r="D1134" s="38">
        <v>4292</v>
      </c>
    </row>
    <row r="1135" spans="3:4" hidden="1">
      <c r="C1135" s="37" t="s">
        <v>2068</v>
      </c>
      <c r="D1135" s="38">
        <v>5018</v>
      </c>
    </row>
    <row r="1136" spans="3:4" hidden="1">
      <c r="C1136" s="37" t="s">
        <v>800</v>
      </c>
      <c r="D1136" s="38">
        <v>2614</v>
      </c>
    </row>
    <row r="1137" spans="3:4" hidden="1">
      <c r="C1137" s="37" t="s">
        <v>801</v>
      </c>
      <c r="D1137" s="38">
        <v>3828</v>
      </c>
    </row>
    <row r="1138" spans="3:4" hidden="1">
      <c r="C1138" s="37" t="s">
        <v>1588</v>
      </c>
      <c r="D1138" s="38">
        <v>4491</v>
      </c>
    </row>
    <row r="1139" spans="3:4" hidden="1">
      <c r="C1139" s="37" t="s">
        <v>2341</v>
      </c>
      <c r="D1139" s="38">
        <v>5284</v>
      </c>
    </row>
    <row r="1140" spans="3:4" hidden="1">
      <c r="C1140" s="37" t="s">
        <v>802</v>
      </c>
      <c r="D1140" s="38">
        <v>3653</v>
      </c>
    </row>
    <row r="1141" spans="3:4" hidden="1">
      <c r="C1141" s="37" t="s">
        <v>803</v>
      </c>
      <c r="D1141" s="38">
        <v>801</v>
      </c>
    </row>
    <row r="1142" spans="3:4" hidden="1">
      <c r="C1142" s="37" t="s">
        <v>804</v>
      </c>
      <c r="D1142" s="38">
        <v>4327</v>
      </c>
    </row>
    <row r="1143" spans="3:4" hidden="1">
      <c r="C1143" s="37" t="s">
        <v>1774</v>
      </c>
      <c r="D1143" s="38">
        <v>4718</v>
      </c>
    </row>
    <row r="1144" spans="3:4" hidden="1">
      <c r="C1144" s="37" t="s">
        <v>805</v>
      </c>
      <c r="D1144" s="38">
        <v>4238</v>
      </c>
    </row>
    <row r="1145" spans="3:4" hidden="1">
      <c r="C1145" s="37" t="s">
        <v>806</v>
      </c>
      <c r="D1145" s="38">
        <v>4248</v>
      </c>
    </row>
    <row r="1146" spans="3:4" hidden="1">
      <c r="C1146" s="37" t="s">
        <v>1620</v>
      </c>
      <c r="D1146" s="38">
        <v>4535</v>
      </c>
    </row>
    <row r="1147" spans="3:4" hidden="1">
      <c r="C1147" s="37" t="s">
        <v>807</v>
      </c>
      <c r="D1147" s="38">
        <v>3113</v>
      </c>
    </row>
    <row r="1148" spans="3:4" hidden="1">
      <c r="C1148" s="37" t="s">
        <v>808</v>
      </c>
      <c r="D1148" s="38">
        <v>2909</v>
      </c>
    </row>
    <row r="1149" spans="3:4" hidden="1">
      <c r="C1149" s="37" t="s">
        <v>809</v>
      </c>
      <c r="D1149" s="38">
        <v>2905</v>
      </c>
    </row>
    <row r="1150" spans="3:4" hidden="1">
      <c r="C1150" s="37" t="s">
        <v>2157</v>
      </c>
      <c r="D1150" s="38">
        <v>5107</v>
      </c>
    </row>
    <row r="1151" spans="3:4" hidden="1">
      <c r="C1151" s="37" t="s">
        <v>810</v>
      </c>
      <c r="D1151" s="38">
        <v>2426</v>
      </c>
    </row>
    <row r="1152" spans="3:4" hidden="1">
      <c r="C1152" s="37" t="s">
        <v>2277</v>
      </c>
      <c r="D1152" s="38">
        <v>5227</v>
      </c>
    </row>
    <row r="1153" spans="3:4" hidden="1">
      <c r="C1153" s="37" t="s">
        <v>811</v>
      </c>
      <c r="D1153" s="38">
        <v>2945</v>
      </c>
    </row>
    <row r="1154" spans="3:4" hidden="1">
      <c r="C1154" s="37" t="s">
        <v>812</v>
      </c>
      <c r="D1154" s="38">
        <v>2534</v>
      </c>
    </row>
    <row r="1155" spans="3:4" hidden="1">
      <c r="C1155" s="37" t="s">
        <v>813</v>
      </c>
      <c r="D1155" s="38">
        <v>667</v>
      </c>
    </row>
    <row r="1156" spans="3:4" hidden="1">
      <c r="C1156" s="37" t="s">
        <v>814</v>
      </c>
      <c r="D1156" s="38">
        <v>3188</v>
      </c>
    </row>
    <row r="1157" spans="3:4" hidden="1">
      <c r="C1157" s="37" t="s">
        <v>815</v>
      </c>
      <c r="D1157" s="38">
        <v>356</v>
      </c>
    </row>
    <row r="1158" spans="3:4" hidden="1">
      <c r="C1158" s="37" t="s">
        <v>816</v>
      </c>
      <c r="D1158" s="38">
        <v>2697</v>
      </c>
    </row>
    <row r="1159" spans="3:4" hidden="1">
      <c r="C1159" s="37" t="s">
        <v>817</v>
      </c>
      <c r="D1159" s="38">
        <v>3432</v>
      </c>
    </row>
    <row r="1160" spans="3:4" hidden="1">
      <c r="C1160" s="37" t="s">
        <v>818</v>
      </c>
      <c r="D1160" s="38">
        <v>3845</v>
      </c>
    </row>
    <row r="1161" spans="3:4" hidden="1">
      <c r="C1161" s="37" t="s">
        <v>2140</v>
      </c>
      <c r="D1161" s="38">
        <v>5098</v>
      </c>
    </row>
    <row r="1162" spans="3:4" hidden="1">
      <c r="C1162" s="37" t="s">
        <v>819</v>
      </c>
      <c r="D1162" s="38">
        <v>4165</v>
      </c>
    </row>
    <row r="1163" spans="3:4" hidden="1">
      <c r="C1163" s="37" t="s">
        <v>820</v>
      </c>
      <c r="D1163" s="38">
        <v>3221</v>
      </c>
    </row>
    <row r="1164" spans="3:4" hidden="1">
      <c r="C1164" s="37" t="s">
        <v>821</v>
      </c>
      <c r="D1164" s="38">
        <v>3041</v>
      </c>
    </row>
    <row r="1165" spans="3:4" hidden="1">
      <c r="C1165" s="37" t="s">
        <v>822</v>
      </c>
      <c r="D1165" s="38">
        <v>3127</v>
      </c>
    </row>
    <row r="1166" spans="3:4" hidden="1">
      <c r="C1166" s="37" t="s">
        <v>2019</v>
      </c>
      <c r="D1166" s="38">
        <v>4988</v>
      </c>
    </row>
    <row r="1167" spans="3:4" hidden="1">
      <c r="C1167" s="37" t="s">
        <v>2020</v>
      </c>
      <c r="D1167" s="38">
        <v>4945</v>
      </c>
    </row>
    <row r="1168" spans="3:4" hidden="1">
      <c r="C1168" s="37" t="s">
        <v>2352</v>
      </c>
      <c r="D1168" s="38">
        <v>5297</v>
      </c>
    </row>
    <row r="1169" spans="3:4" hidden="1">
      <c r="C1169" s="37" t="s">
        <v>1589</v>
      </c>
      <c r="D1169" s="38">
        <v>4495</v>
      </c>
    </row>
    <row r="1170" spans="3:4" hidden="1">
      <c r="C1170" s="37" t="s">
        <v>2021</v>
      </c>
      <c r="D1170" s="38">
        <v>5001</v>
      </c>
    </row>
    <row r="1171" spans="3:4" hidden="1">
      <c r="C1171" s="37" t="s">
        <v>823</v>
      </c>
      <c r="D1171" s="38">
        <v>735</v>
      </c>
    </row>
    <row r="1172" spans="3:4" hidden="1">
      <c r="C1172" s="37" t="s">
        <v>824</v>
      </c>
      <c r="D1172" s="38">
        <v>3051</v>
      </c>
    </row>
    <row r="1173" spans="3:4" hidden="1">
      <c r="C1173" s="37" t="s">
        <v>2372</v>
      </c>
      <c r="D1173" s="38">
        <v>2392</v>
      </c>
    </row>
    <row r="1174" spans="3:4" hidden="1">
      <c r="C1174" s="37" t="s">
        <v>825</v>
      </c>
      <c r="D1174" s="38">
        <v>3085</v>
      </c>
    </row>
    <row r="1175" spans="3:4" hidden="1">
      <c r="C1175" s="37" t="s">
        <v>1682</v>
      </c>
      <c r="D1175" s="38">
        <v>4605</v>
      </c>
    </row>
    <row r="1176" spans="3:4" hidden="1">
      <c r="C1176" s="37" t="s">
        <v>2177</v>
      </c>
      <c r="D1176" s="38">
        <v>5134</v>
      </c>
    </row>
    <row r="1177" spans="3:4" hidden="1">
      <c r="C1177" s="37" t="s">
        <v>826</v>
      </c>
      <c r="D1177" s="38">
        <v>4390</v>
      </c>
    </row>
    <row r="1178" spans="3:4" hidden="1">
      <c r="C1178" s="37" t="s">
        <v>827</v>
      </c>
      <c r="D1178" s="38">
        <v>4347</v>
      </c>
    </row>
    <row r="1179" spans="3:4" hidden="1">
      <c r="C1179" s="37" t="s">
        <v>1638</v>
      </c>
      <c r="D1179" s="38">
        <v>4283</v>
      </c>
    </row>
    <row r="1180" spans="3:4" hidden="1">
      <c r="C1180" s="37" t="s">
        <v>828</v>
      </c>
      <c r="D1180" s="38">
        <v>2850</v>
      </c>
    </row>
    <row r="1181" spans="3:4" hidden="1">
      <c r="C1181" s="37" t="s">
        <v>829</v>
      </c>
      <c r="D1181" s="38">
        <v>3830</v>
      </c>
    </row>
    <row r="1182" spans="3:4" hidden="1">
      <c r="C1182" s="37" t="s">
        <v>830</v>
      </c>
      <c r="D1182" s="38">
        <v>367</v>
      </c>
    </row>
    <row r="1183" spans="3:4" hidden="1">
      <c r="C1183" s="37" t="s">
        <v>1937</v>
      </c>
      <c r="D1183" s="38">
        <v>4891</v>
      </c>
    </row>
    <row r="1184" spans="3:4" hidden="1">
      <c r="C1184" s="37" t="s">
        <v>1621</v>
      </c>
      <c r="D1184" s="38">
        <v>4530</v>
      </c>
    </row>
    <row r="1185" spans="3:4" hidden="1">
      <c r="C1185" s="37" t="s">
        <v>831</v>
      </c>
      <c r="D1185" s="38">
        <v>3410</v>
      </c>
    </row>
    <row r="1186" spans="3:4" hidden="1">
      <c r="C1186" s="37" t="s">
        <v>832</v>
      </c>
      <c r="D1186" s="38">
        <v>2957</v>
      </c>
    </row>
    <row r="1187" spans="3:4" hidden="1">
      <c r="C1187" s="37" t="s">
        <v>1786</v>
      </c>
      <c r="D1187" s="38">
        <v>4725</v>
      </c>
    </row>
    <row r="1188" spans="3:4" hidden="1">
      <c r="C1188" s="37" t="s">
        <v>2210</v>
      </c>
      <c r="D1188" s="38">
        <v>5168</v>
      </c>
    </row>
    <row r="1189" spans="3:4" hidden="1">
      <c r="C1189" s="37" t="s">
        <v>2069</v>
      </c>
      <c r="D1189" s="38">
        <v>4935</v>
      </c>
    </row>
    <row r="1190" spans="3:4" hidden="1">
      <c r="C1190" s="37" t="s">
        <v>2226</v>
      </c>
      <c r="D1190" s="38">
        <v>5188</v>
      </c>
    </row>
    <row r="1191" spans="3:4" hidden="1">
      <c r="C1191" s="37" t="s">
        <v>2178</v>
      </c>
      <c r="D1191" s="38">
        <v>5123</v>
      </c>
    </row>
    <row r="1192" spans="3:4" hidden="1">
      <c r="C1192" s="37" t="s">
        <v>833</v>
      </c>
      <c r="D1192" s="38">
        <v>3970</v>
      </c>
    </row>
    <row r="1193" spans="3:4" hidden="1">
      <c r="C1193" s="37" t="s">
        <v>834</v>
      </c>
      <c r="D1193" s="38">
        <v>2779</v>
      </c>
    </row>
    <row r="1194" spans="3:4" hidden="1">
      <c r="C1194" s="37" t="s">
        <v>835</v>
      </c>
      <c r="D1194" s="38">
        <v>2892</v>
      </c>
    </row>
    <row r="1195" spans="3:4" hidden="1">
      <c r="C1195" s="37" t="s">
        <v>2070</v>
      </c>
      <c r="D1195" s="38">
        <v>5012</v>
      </c>
    </row>
    <row r="1196" spans="3:4" hidden="1">
      <c r="C1196" s="37" t="s">
        <v>1941</v>
      </c>
      <c r="D1196" s="38">
        <v>4896</v>
      </c>
    </row>
    <row r="1197" spans="3:4" hidden="1">
      <c r="C1197" s="37" t="s">
        <v>1647</v>
      </c>
      <c r="D1197" s="38">
        <v>4571</v>
      </c>
    </row>
    <row r="1198" spans="3:4" hidden="1">
      <c r="C1198" s="37" t="s">
        <v>836</v>
      </c>
      <c r="D1198" s="38">
        <v>2203</v>
      </c>
    </row>
    <row r="1199" spans="3:4" hidden="1">
      <c r="C1199" s="37" t="s">
        <v>2179</v>
      </c>
      <c r="D1199" s="38">
        <v>5130</v>
      </c>
    </row>
    <row r="1200" spans="3:4" hidden="1">
      <c r="C1200" s="37" t="s">
        <v>2353</v>
      </c>
      <c r="D1200" s="38">
        <v>5306</v>
      </c>
    </row>
    <row r="1201" spans="3:4" hidden="1">
      <c r="C1201" s="37" t="s">
        <v>837</v>
      </c>
      <c r="D1201" s="38">
        <v>3954</v>
      </c>
    </row>
    <row r="1202" spans="3:4" hidden="1">
      <c r="C1202" s="37" t="s">
        <v>2278</v>
      </c>
      <c r="D1202" s="38">
        <v>5229</v>
      </c>
    </row>
    <row r="1203" spans="3:4" hidden="1">
      <c r="C1203" s="37" t="s">
        <v>1910</v>
      </c>
      <c r="D1203" s="38">
        <v>4847</v>
      </c>
    </row>
    <row r="1204" spans="3:4" hidden="1">
      <c r="C1204" s="37" t="s">
        <v>838</v>
      </c>
      <c r="D1204" s="38">
        <v>4311</v>
      </c>
    </row>
    <row r="1205" spans="3:4" hidden="1">
      <c r="C1205" s="37" t="s">
        <v>839</v>
      </c>
      <c r="D1205" s="38">
        <v>3540</v>
      </c>
    </row>
    <row r="1206" spans="3:4" hidden="1">
      <c r="C1206" s="37" t="s">
        <v>840</v>
      </c>
      <c r="D1206" s="38">
        <v>2263</v>
      </c>
    </row>
    <row r="1207" spans="3:4" hidden="1">
      <c r="C1207" s="37" t="s">
        <v>1590</v>
      </c>
      <c r="D1207" s="38">
        <v>4497</v>
      </c>
    </row>
    <row r="1208" spans="3:4" hidden="1">
      <c r="C1208" s="37" t="s">
        <v>841</v>
      </c>
      <c r="D1208" s="38">
        <v>3481</v>
      </c>
    </row>
    <row r="1209" spans="3:4" hidden="1">
      <c r="C1209" s="37" t="s">
        <v>1577</v>
      </c>
      <c r="D1209" s="38">
        <v>4487</v>
      </c>
    </row>
    <row r="1210" spans="3:4" hidden="1">
      <c r="C1210" s="37" t="s">
        <v>842</v>
      </c>
      <c r="D1210" s="38">
        <v>378</v>
      </c>
    </row>
    <row r="1211" spans="3:4" hidden="1">
      <c r="C1211" s="37" t="s">
        <v>843</v>
      </c>
      <c r="D1211" s="38">
        <v>3067</v>
      </c>
    </row>
    <row r="1212" spans="3:4" hidden="1">
      <c r="C1212" s="37" t="s">
        <v>2071</v>
      </c>
      <c r="D1212" s="38">
        <v>5013</v>
      </c>
    </row>
    <row r="1213" spans="3:4" hidden="1">
      <c r="C1213" s="37" t="s">
        <v>2098</v>
      </c>
      <c r="D1213" s="38">
        <v>5049</v>
      </c>
    </row>
    <row r="1214" spans="3:4" hidden="1">
      <c r="C1214" s="37" t="s">
        <v>844</v>
      </c>
      <c r="D1214" s="38">
        <v>3849</v>
      </c>
    </row>
    <row r="1215" spans="3:4" hidden="1">
      <c r="C1215" s="37" t="s">
        <v>1799</v>
      </c>
      <c r="D1215" s="38">
        <v>4740</v>
      </c>
    </row>
    <row r="1216" spans="3:4" hidden="1">
      <c r="C1216" s="37" t="s">
        <v>845</v>
      </c>
      <c r="D1216" s="38">
        <v>4174</v>
      </c>
    </row>
    <row r="1217" spans="3:4" hidden="1">
      <c r="C1217" s="37" t="s">
        <v>2279</v>
      </c>
      <c r="D1217" s="38">
        <v>5228</v>
      </c>
    </row>
    <row r="1218" spans="3:4" hidden="1">
      <c r="C1218" s="37" t="s">
        <v>846</v>
      </c>
      <c r="D1218" s="38">
        <v>2641</v>
      </c>
    </row>
    <row r="1219" spans="3:4" hidden="1">
      <c r="C1219" s="37" t="s">
        <v>2089</v>
      </c>
      <c r="D1219" s="38">
        <v>5040</v>
      </c>
    </row>
    <row r="1220" spans="3:4" hidden="1">
      <c r="C1220" s="37" t="s">
        <v>2308</v>
      </c>
      <c r="D1220" s="38">
        <v>5252</v>
      </c>
    </row>
    <row r="1221" spans="3:4" hidden="1">
      <c r="C1221" s="37" t="s">
        <v>2227</v>
      </c>
      <c r="D1221" s="38">
        <v>5180</v>
      </c>
    </row>
    <row r="1222" spans="3:4" hidden="1">
      <c r="C1222" s="37" t="s">
        <v>847</v>
      </c>
      <c r="D1222" s="38">
        <v>3966</v>
      </c>
    </row>
    <row r="1223" spans="3:4" hidden="1">
      <c r="C1223" s="37" t="s">
        <v>1873</v>
      </c>
      <c r="D1223" s="38">
        <v>4821</v>
      </c>
    </row>
    <row r="1224" spans="3:4" hidden="1">
      <c r="C1224" s="37" t="s">
        <v>2205</v>
      </c>
      <c r="D1224" s="38">
        <v>5161</v>
      </c>
    </row>
    <row r="1225" spans="3:4" hidden="1">
      <c r="C1225" s="37" t="s">
        <v>1591</v>
      </c>
      <c r="D1225" s="38">
        <v>4488</v>
      </c>
    </row>
    <row r="1226" spans="3:4" hidden="1">
      <c r="C1226" s="37" t="s">
        <v>848</v>
      </c>
      <c r="D1226" s="38">
        <v>3244</v>
      </c>
    </row>
    <row r="1227" spans="3:4" hidden="1">
      <c r="C1227" s="37" t="s">
        <v>1874</v>
      </c>
      <c r="D1227" s="38">
        <v>3255</v>
      </c>
    </row>
    <row r="1228" spans="3:4" hidden="1">
      <c r="C1228" s="37" t="s">
        <v>849</v>
      </c>
      <c r="D1228" s="38">
        <v>3273</v>
      </c>
    </row>
    <row r="1229" spans="3:4" hidden="1">
      <c r="C1229" s="37" t="s">
        <v>1668</v>
      </c>
      <c r="D1229" s="38">
        <v>4593</v>
      </c>
    </row>
    <row r="1230" spans="3:4" hidden="1">
      <c r="C1230" s="37" t="s">
        <v>850</v>
      </c>
      <c r="D1230" s="38">
        <v>3352</v>
      </c>
    </row>
    <row r="1231" spans="3:4" hidden="1">
      <c r="C1231" s="37" t="s">
        <v>851</v>
      </c>
      <c r="D1231" s="38">
        <v>383</v>
      </c>
    </row>
    <row r="1232" spans="3:4" hidden="1">
      <c r="C1232" s="37" t="s">
        <v>1669</v>
      </c>
      <c r="D1232" s="38">
        <v>4598</v>
      </c>
    </row>
    <row r="1233" spans="3:4" hidden="1">
      <c r="C1233" s="37" t="s">
        <v>852</v>
      </c>
      <c r="D1233" s="38">
        <v>3232</v>
      </c>
    </row>
    <row r="1234" spans="3:4" hidden="1">
      <c r="C1234" s="37" t="s">
        <v>853</v>
      </c>
      <c r="D1234" s="38">
        <v>2558</v>
      </c>
    </row>
    <row r="1235" spans="3:4" hidden="1">
      <c r="C1235" s="37" t="s">
        <v>854</v>
      </c>
      <c r="D1235" s="38">
        <v>3802</v>
      </c>
    </row>
    <row r="1236" spans="3:4" hidden="1">
      <c r="C1236" s="37" t="s">
        <v>855</v>
      </c>
      <c r="D1236" s="38">
        <v>3256</v>
      </c>
    </row>
    <row r="1237" spans="3:4" hidden="1">
      <c r="C1237" s="37" t="s">
        <v>2141</v>
      </c>
      <c r="D1237" s="38">
        <v>5089</v>
      </c>
    </row>
    <row r="1238" spans="3:4" hidden="1">
      <c r="C1238" s="37" t="s">
        <v>1911</v>
      </c>
      <c r="D1238" s="38">
        <v>4848</v>
      </c>
    </row>
    <row r="1239" spans="3:4" hidden="1">
      <c r="C1239" s="37" t="s">
        <v>856</v>
      </c>
      <c r="D1239" s="38">
        <v>2567</v>
      </c>
    </row>
    <row r="1240" spans="3:4" hidden="1">
      <c r="C1240" s="37" t="s">
        <v>1708</v>
      </c>
      <c r="D1240" s="38">
        <v>4644</v>
      </c>
    </row>
    <row r="1241" spans="3:4" hidden="1">
      <c r="C1241" s="37" t="s">
        <v>857</v>
      </c>
      <c r="D1241" s="38">
        <v>3634</v>
      </c>
    </row>
    <row r="1242" spans="3:4" hidden="1">
      <c r="C1242" s="37" t="s">
        <v>2158</v>
      </c>
      <c r="D1242" s="38">
        <v>5105</v>
      </c>
    </row>
    <row r="1243" spans="3:4" hidden="1">
      <c r="C1243" s="37" t="s">
        <v>2354</v>
      </c>
      <c r="D1243" s="38">
        <v>5301</v>
      </c>
    </row>
    <row r="1244" spans="3:4" hidden="1">
      <c r="C1244" s="37" t="s">
        <v>858</v>
      </c>
      <c r="D1244" s="38">
        <v>3448</v>
      </c>
    </row>
    <row r="1245" spans="3:4" hidden="1">
      <c r="C1245" s="37" t="s">
        <v>859</v>
      </c>
      <c r="D1245" s="38">
        <v>2685</v>
      </c>
    </row>
    <row r="1246" spans="3:4" hidden="1">
      <c r="C1246" s="37" t="s">
        <v>1633</v>
      </c>
      <c r="D1246" s="38">
        <v>4543</v>
      </c>
    </row>
    <row r="1247" spans="3:4" hidden="1">
      <c r="C1247" s="37" t="s">
        <v>860</v>
      </c>
      <c r="D1247" s="38">
        <v>3203</v>
      </c>
    </row>
    <row r="1248" spans="3:4" hidden="1">
      <c r="C1248" s="37" t="s">
        <v>861</v>
      </c>
      <c r="D1248" s="38">
        <v>3677</v>
      </c>
    </row>
    <row r="1249" spans="3:4" hidden="1">
      <c r="C1249" s="37" t="s">
        <v>1838</v>
      </c>
      <c r="D1249" s="38">
        <v>4780</v>
      </c>
    </row>
    <row r="1250" spans="3:4" hidden="1">
      <c r="C1250" s="37" t="s">
        <v>862</v>
      </c>
      <c r="D1250" s="38">
        <v>387</v>
      </c>
    </row>
    <row r="1251" spans="3:4" hidden="1">
      <c r="C1251" s="37" t="s">
        <v>1942</v>
      </c>
      <c r="D1251" s="38">
        <v>3618</v>
      </c>
    </row>
    <row r="1252" spans="3:4" hidden="1">
      <c r="C1252" s="37" t="s">
        <v>863</v>
      </c>
      <c r="D1252" s="38">
        <v>3782</v>
      </c>
    </row>
    <row r="1253" spans="3:4" hidden="1">
      <c r="C1253" s="37" t="s">
        <v>1815</v>
      </c>
      <c r="D1253" s="38">
        <v>3697</v>
      </c>
    </row>
    <row r="1254" spans="3:4" hidden="1">
      <c r="C1254" s="37" t="s">
        <v>2253</v>
      </c>
      <c r="D1254" s="38">
        <v>5217</v>
      </c>
    </row>
    <row r="1255" spans="3:4" hidden="1">
      <c r="C1255" s="37" t="s">
        <v>1970</v>
      </c>
      <c r="D1255" s="38">
        <v>3071</v>
      </c>
    </row>
    <row r="1256" spans="3:4" hidden="1">
      <c r="C1256" s="37" t="s">
        <v>864</v>
      </c>
      <c r="D1256" s="38">
        <v>4354</v>
      </c>
    </row>
    <row r="1257" spans="3:4" hidden="1">
      <c r="C1257" s="37" t="s">
        <v>865</v>
      </c>
      <c r="D1257" s="38">
        <v>3117</v>
      </c>
    </row>
    <row r="1258" spans="3:4" hidden="1">
      <c r="C1258" s="37" t="s">
        <v>866</v>
      </c>
      <c r="D1258" s="38">
        <v>2643</v>
      </c>
    </row>
    <row r="1259" spans="3:4" hidden="1">
      <c r="C1259" s="37" t="s">
        <v>2291</v>
      </c>
      <c r="D1259" s="38">
        <v>5248</v>
      </c>
    </row>
    <row r="1260" spans="3:4" hidden="1">
      <c r="C1260" s="37" t="s">
        <v>1722</v>
      </c>
      <c r="D1260" s="38">
        <v>4658</v>
      </c>
    </row>
    <row r="1261" spans="3:4" hidden="1">
      <c r="C1261" s="37" t="s">
        <v>867</v>
      </c>
      <c r="D1261" s="38">
        <v>4233</v>
      </c>
    </row>
    <row r="1262" spans="3:4" hidden="1">
      <c r="C1262" s="37" t="s">
        <v>868</v>
      </c>
      <c r="D1262" s="38">
        <v>4015</v>
      </c>
    </row>
    <row r="1263" spans="3:4" hidden="1">
      <c r="C1263" s="37" t="s">
        <v>869</v>
      </c>
      <c r="D1263" s="38">
        <v>3157</v>
      </c>
    </row>
    <row r="1264" spans="3:4" hidden="1">
      <c r="C1264" s="37" t="s">
        <v>1988</v>
      </c>
      <c r="D1264" s="38">
        <v>4931</v>
      </c>
    </row>
    <row r="1265" spans="3:4" hidden="1">
      <c r="C1265" s="37" t="s">
        <v>1971</v>
      </c>
      <c r="D1265" s="38">
        <v>4925</v>
      </c>
    </row>
    <row r="1266" spans="3:4" hidden="1">
      <c r="C1266" s="37" t="s">
        <v>870</v>
      </c>
      <c r="D1266" s="38">
        <v>3932</v>
      </c>
    </row>
    <row r="1267" spans="3:4" hidden="1">
      <c r="C1267" s="37" t="s">
        <v>871</v>
      </c>
      <c r="D1267" s="38">
        <v>3215</v>
      </c>
    </row>
    <row r="1268" spans="3:4" hidden="1">
      <c r="C1268" s="37" t="s">
        <v>2072</v>
      </c>
      <c r="D1268" s="38">
        <v>5030</v>
      </c>
    </row>
    <row r="1269" spans="3:4" hidden="1">
      <c r="C1269" s="37" t="s">
        <v>2342</v>
      </c>
      <c r="D1269" s="38">
        <v>5061</v>
      </c>
    </row>
    <row r="1270" spans="3:4" hidden="1">
      <c r="C1270" s="37" t="s">
        <v>872</v>
      </c>
      <c r="D1270" s="38">
        <v>3548</v>
      </c>
    </row>
    <row r="1271" spans="3:4" hidden="1">
      <c r="C1271" s="37" t="s">
        <v>873</v>
      </c>
      <c r="D1271" s="38">
        <v>3674</v>
      </c>
    </row>
    <row r="1272" spans="3:4" hidden="1">
      <c r="C1272" s="37" t="s">
        <v>2073</v>
      </c>
      <c r="D1272" s="38">
        <v>5020</v>
      </c>
    </row>
    <row r="1273" spans="3:4" hidden="1">
      <c r="C1273" s="37" t="s">
        <v>2074</v>
      </c>
      <c r="D1273" s="38">
        <v>5015</v>
      </c>
    </row>
    <row r="1274" spans="3:4" hidden="1">
      <c r="C1274" s="37" t="s">
        <v>2142</v>
      </c>
      <c r="D1274" s="38">
        <v>5090</v>
      </c>
    </row>
    <row r="1275" spans="3:4" hidden="1">
      <c r="C1275" s="37" t="s">
        <v>874</v>
      </c>
      <c r="D1275" s="38">
        <v>2461</v>
      </c>
    </row>
    <row r="1276" spans="3:4" hidden="1">
      <c r="C1276" s="37" t="s">
        <v>875</v>
      </c>
      <c r="D1276" s="38">
        <v>3278</v>
      </c>
    </row>
    <row r="1277" spans="3:4" hidden="1">
      <c r="C1277" s="37" t="s">
        <v>876</v>
      </c>
      <c r="D1277" s="38">
        <v>2540</v>
      </c>
    </row>
    <row r="1278" spans="3:4" hidden="1">
      <c r="C1278" s="37" t="s">
        <v>877</v>
      </c>
      <c r="D1278" s="38">
        <v>3861</v>
      </c>
    </row>
    <row r="1279" spans="3:4" hidden="1">
      <c r="C1279" s="37" t="s">
        <v>878</v>
      </c>
      <c r="D1279" s="38">
        <v>2786</v>
      </c>
    </row>
    <row r="1280" spans="3:4" hidden="1">
      <c r="C1280" s="37" t="s">
        <v>879</v>
      </c>
      <c r="D1280" s="38">
        <v>3044</v>
      </c>
    </row>
    <row r="1281" spans="3:4" hidden="1">
      <c r="C1281" s="37" t="s">
        <v>880</v>
      </c>
      <c r="D1281" s="38">
        <v>2506</v>
      </c>
    </row>
    <row r="1282" spans="3:4" hidden="1">
      <c r="C1282" s="37" t="s">
        <v>881</v>
      </c>
      <c r="D1282" s="38">
        <v>3563</v>
      </c>
    </row>
    <row r="1283" spans="3:4" hidden="1">
      <c r="C1283" s="37" t="s">
        <v>882</v>
      </c>
      <c r="D1283" s="38">
        <v>3573</v>
      </c>
    </row>
    <row r="1284" spans="3:4" hidden="1">
      <c r="C1284" s="37" t="s">
        <v>883</v>
      </c>
      <c r="D1284" s="38">
        <v>3658</v>
      </c>
    </row>
    <row r="1285" spans="3:4" hidden="1">
      <c r="C1285" s="37" t="s">
        <v>884</v>
      </c>
      <c r="D1285" s="38">
        <v>2650</v>
      </c>
    </row>
    <row r="1286" spans="3:4" hidden="1">
      <c r="C1286" s="37" t="s">
        <v>1912</v>
      </c>
      <c r="D1286" s="38">
        <v>4861</v>
      </c>
    </row>
    <row r="1287" spans="3:4" hidden="1">
      <c r="C1287" s="37" t="s">
        <v>2423</v>
      </c>
      <c r="D1287" s="38">
        <v>5360</v>
      </c>
    </row>
    <row r="1288" spans="3:4" hidden="1">
      <c r="C1288" s="37" t="s">
        <v>885</v>
      </c>
      <c r="D1288" s="38">
        <v>3706</v>
      </c>
    </row>
    <row r="1289" spans="3:4" hidden="1">
      <c r="C1289" s="37" t="s">
        <v>886</v>
      </c>
      <c r="D1289" s="38">
        <v>4394</v>
      </c>
    </row>
    <row r="1290" spans="3:4" hidden="1">
      <c r="C1290" s="37" t="s">
        <v>1740</v>
      </c>
      <c r="D1290" s="38">
        <v>4679</v>
      </c>
    </row>
    <row r="1291" spans="3:4" hidden="1">
      <c r="C1291" s="37" t="s">
        <v>2228</v>
      </c>
      <c r="D1291" s="38">
        <v>5172</v>
      </c>
    </row>
    <row r="1292" spans="3:4" hidden="1">
      <c r="C1292" s="37" t="s">
        <v>2159</v>
      </c>
      <c r="D1292" s="38">
        <v>5122</v>
      </c>
    </row>
    <row r="1293" spans="3:4" hidden="1">
      <c r="C1293" s="37" t="s">
        <v>2355</v>
      </c>
      <c r="D1293" s="38">
        <v>5294</v>
      </c>
    </row>
    <row r="1294" spans="3:4" hidden="1">
      <c r="C1294" s="37" t="s">
        <v>887</v>
      </c>
      <c r="D1294" s="38">
        <v>2712</v>
      </c>
    </row>
    <row r="1295" spans="3:4" hidden="1">
      <c r="C1295" s="37" t="s">
        <v>1958</v>
      </c>
      <c r="D1295" s="38">
        <v>4906</v>
      </c>
    </row>
    <row r="1296" spans="3:4" hidden="1">
      <c r="C1296" s="37" t="s">
        <v>1775</v>
      </c>
      <c r="D1296" s="38">
        <v>4717</v>
      </c>
    </row>
    <row r="1297" spans="3:4" hidden="1">
      <c r="C1297" s="37" t="s">
        <v>888</v>
      </c>
      <c r="D1297" s="38">
        <v>403</v>
      </c>
    </row>
    <row r="1298" spans="3:4" hidden="1">
      <c r="C1298" s="37" t="s">
        <v>889</v>
      </c>
      <c r="D1298" s="38">
        <v>4083</v>
      </c>
    </row>
    <row r="1299" spans="3:4" hidden="1">
      <c r="C1299" s="37" t="s">
        <v>2322</v>
      </c>
      <c r="D1299" s="38">
        <v>5279</v>
      </c>
    </row>
    <row r="1300" spans="3:4" hidden="1">
      <c r="C1300" s="37" t="s">
        <v>890</v>
      </c>
      <c r="D1300" s="38">
        <v>3756</v>
      </c>
    </row>
    <row r="1301" spans="3:4" hidden="1">
      <c r="C1301" s="37" t="s">
        <v>891</v>
      </c>
      <c r="D1301" s="38">
        <v>792</v>
      </c>
    </row>
    <row r="1302" spans="3:4" hidden="1">
      <c r="C1302" s="37" t="s">
        <v>1604</v>
      </c>
      <c r="D1302" s="38">
        <v>4510</v>
      </c>
    </row>
    <row r="1303" spans="3:4" hidden="1">
      <c r="C1303" s="37" t="s">
        <v>892</v>
      </c>
      <c r="D1303" s="38">
        <v>2718</v>
      </c>
    </row>
    <row r="1304" spans="3:4" hidden="1">
      <c r="C1304" s="37" t="s">
        <v>893</v>
      </c>
      <c r="D1304" s="38">
        <v>2796</v>
      </c>
    </row>
    <row r="1305" spans="3:4" hidden="1">
      <c r="C1305" s="37" t="s">
        <v>894</v>
      </c>
      <c r="D1305" s="38">
        <v>406</v>
      </c>
    </row>
    <row r="1306" spans="3:4" hidden="1">
      <c r="C1306" s="37" t="s">
        <v>1839</v>
      </c>
      <c r="D1306" s="38">
        <v>4791</v>
      </c>
    </row>
    <row r="1307" spans="3:4" hidden="1">
      <c r="C1307" s="37" t="s">
        <v>895</v>
      </c>
      <c r="D1307" s="38">
        <v>407</v>
      </c>
    </row>
    <row r="1308" spans="3:4" hidden="1">
      <c r="C1308" s="37" t="s">
        <v>1875</v>
      </c>
      <c r="D1308" s="38">
        <v>4831</v>
      </c>
    </row>
    <row r="1309" spans="3:4" hidden="1">
      <c r="C1309" s="37" t="s">
        <v>1670</v>
      </c>
      <c r="D1309" s="38">
        <v>4590</v>
      </c>
    </row>
    <row r="1310" spans="3:4" hidden="1">
      <c r="C1310" s="37" t="s">
        <v>1741</v>
      </c>
      <c r="D1310" s="38">
        <v>4675</v>
      </c>
    </row>
    <row r="1311" spans="3:4" hidden="1">
      <c r="C1311" s="37" t="s">
        <v>1913</v>
      </c>
      <c r="D1311" s="38">
        <v>4860</v>
      </c>
    </row>
    <row r="1312" spans="3:4" hidden="1">
      <c r="C1312" s="37" t="s">
        <v>896</v>
      </c>
      <c r="D1312" s="38">
        <v>4202</v>
      </c>
    </row>
    <row r="1313" spans="3:4" hidden="1">
      <c r="C1313" s="37" t="s">
        <v>2363</v>
      </c>
      <c r="D1313" s="38">
        <v>3841</v>
      </c>
    </row>
    <row r="1314" spans="3:4" hidden="1">
      <c r="C1314" s="37" t="s">
        <v>897</v>
      </c>
      <c r="D1314" s="38">
        <v>3963</v>
      </c>
    </row>
    <row r="1315" spans="3:4" hidden="1">
      <c r="C1315" s="37" t="s">
        <v>898</v>
      </c>
      <c r="D1315" s="38">
        <v>409</v>
      </c>
    </row>
    <row r="1316" spans="3:4" hidden="1">
      <c r="C1316" s="37" t="s">
        <v>2022</v>
      </c>
      <c r="D1316" s="38">
        <v>4950</v>
      </c>
    </row>
    <row r="1317" spans="3:4" hidden="1">
      <c r="C1317" s="37" t="s">
        <v>899</v>
      </c>
      <c r="D1317" s="38">
        <v>4025</v>
      </c>
    </row>
    <row r="1318" spans="3:4" hidden="1">
      <c r="C1318" s="37" t="s">
        <v>900</v>
      </c>
      <c r="D1318" s="38">
        <v>3988</v>
      </c>
    </row>
    <row r="1319" spans="3:4" hidden="1">
      <c r="C1319" s="37" t="s">
        <v>901</v>
      </c>
      <c r="D1319" s="38">
        <v>3009</v>
      </c>
    </row>
    <row r="1320" spans="3:4" hidden="1">
      <c r="C1320" s="37" t="s">
        <v>902</v>
      </c>
      <c r="D1320" s="38">
        <v>2708</v>
      </c>
    </row>
    <row r="1321" spans="3:4" hidden="1">
      <c r="C1321" s="37" t="s">
        <v>903</v>
      </c>
      <c r="D1321" s="38">
        <v>4027</v>
      </c>
    </row>
    <row r="1322" spans="3:4" hidden="1">
      <c r="C1322" s="37" t="s">
        <v>904</v>
      </c>
      <c r="D1322" s="38">
        <v>3766</v>
      </c>
    </row>
    <row r="1323" spans="3:4" hidden="1">
      <c r="C1323" s="37" t="s">
        <v>1800</v>
      </c>
      <c r="D1323" s="38">
        <v>4744</v>
      </c>
    </row>
    <row r="1324" spans="3:4" hidden="1">
      <c r="C1324" s="37" t="s">
        <v>1764</v>
      </c>
      <c r="D1324" s="38">
        <v>4706</v>
      </c>
    </row>
    <row r="1325" spans="3:4" hidden="1">
      <c r="C1325" s="37" t="s">
        <v>905</v>
      </c>
      <c r="D1325" s="38">
        <v>2843</v>
      </c>
    </row>
    <row r="1326" spans="3:4" hidden="1">
      <c r="C1326" s="37" t="s">
        <v>906</v>
      </c>
      <c r="D1326" s="38">
        <v>2846</v>
      </c>
    </row>
    <row r="1327" spans="3:4" hidden="1">
      <c r="C1327" s="37" t="s">
        <v>1850</v>
      </c>
      <c r="D1327" s="38">
        <v>4803</v>
      </c>
    </row>
    <row r="1328" spans="3:4" hidden="1">
      <c r="C1328" s="37" t="s">
        <v>907</v>
      </c>
      <c r="D1328" s="38">
        <v>3915</v>
      </c>
    </row>
    <row r="1329" spans="3:4" hidden="1">
      <c r="C1329" s="37" t="s">
        <v>908</v>
      </c>
      <c r="D1329" s="38">
        <v>2393</v>
      </c>
    </row>
    <row r="1330" spans="3:4" hidden="1">
      <c r="C1330" s="37" t="s">
        <v>909</v>
      </c>
      <c r="D1330" s="38">
        <v>3353</v>
      </c>
    </row>
    <row r="1331" spans="3:4" hidden="1">
      <c r="C1331" s="37" t="s">
        <v>1943</v>
      </c>
      <c r="D1331" s="38">
        <v>4898</v>
      </c>
    </row>
    <row r="1332" spans="3:4" hidden="1">
      <c r="C1332" s="37" t="s">
        <v>2323</v>
      </c>
      <c r="D1332" s="38">
        <v>5280</v>
      </c>
    </row>
    <row r="1333" spans="3:4" hidden="1">
      <c r="C1333" s="37" t="s">
        <v>910</v>
      </c>
      <c r="D1333" s="38">
        <v>2499</v>
      </c>
    </row>
    <row r="1334" spans="3:4" hidden="1">
      <c r="C1334" s="37" t="s">
        <v>911</v>
      </c>
      <c r="D1334" s="38">
        <v>411</v>
      </c>
    </row>
    <row r="1335" spans="3:4" hidden="1">
      <c r="C1335" s="37" t="s">
        <v>912</v>
      </c>
      <c r="D1335" s="38">
        <v>2829</v>
      </c>
    </row>
    <row r="1336" spans="3:4" hidden="1">
      <c r="C1336" s="37" t="s">
        <v>913</v>
      </c>
      <c r="D1336" s="38">
        <v>412</v>
      </c>
    </row>
    <row r="1337" spans="3:4" hidden="1">
      <c r="C1337" s="37" t="s">
        <v>914</v>
      </c>
      <c r="D1337" s="38">
        <v>4161</v>
      </c>
    </row>
    <row r="1338" spans="3:4" hidden="1">
      <c r="C1338" s="37" t="s">
        <v>915</v>
      </c>
      <c r="D1338" s="38">
        <v>3578</v>
      </c>
    </row>
    <row r="1339" spans="3:4" hidden="1">
      <c r="C1339" s="37" t="s">
        <v>916</v>
      </c>
      <c r="D1339" s="38">
        <v>413</v>
      </c>
    </row>
    <row r="1340" spans="3:4" hidden="1">
      <c r="C1340" s="37" t="s">
        <v>917</v>
      </c>
      <c r="D1340" s="38">
        <v>2296</v>
      </c>
    </row>
    <row r="1341" spans="3:4" hidden="1">
      <c r="C1341" s="37" t="s">
        <v>918</v>
      </c>
      <c r="D1341" s="38">
        <v>3831</v>
      </c>
    </row>
    <row r="1342" spans="3:4" hidden="1">
      <c r="C1342" s="37" t="s">
        <v>919</v>
      </c>
      <c r="D1342" s="38">
        <v>3337</v>
      </c>
    </row>
    <row r="1343" spans="3:4" hidden="1">
      <c r="C1343" s="37" t="s">
        <v>1944</v>
      </c>
      <c r="D1343" s="38">
        <v>4899</v>
      </c>
    </row>
    <row r="1344" spans="3:4" hidden="1">
      <c r="C1344" s="37" t="s">
        <v>1639</v>
      </c>
      <c r="D1344" s="38">
        <v>4552</v>
      </c>
    </row>
    <row r="1345" spans="3:4" hidden="1">
      <c r="C1345" s="37" t="s">
        <v>920</v>
      </c>
      <c r="D1345" s="38">
        <v>416</v>
      </c>
    </row>
    <row r="1346" spans="3:4" hidden="1">
      <c r="C1346" s="37" t="s">
        <v>921</v>
      </c>
      <c r="D1346" s="38">
        <v>3239</v>
      </c>
    </row>
    <row r="1347" spans="3:4" hidden="1">
      <c r="C1347" s="37" t="s">
        <v>2188</v>
      </c>
      <c r="D1347" s="38">
        <v>5144</v>
      </c>
    </row>
    <row r="1348" spans="3:4" hidden="1">
      <c r="C1348" s="37" t="s">
        <v>922</v>
      </c>
      <c r="D1348" s="38">
        <v>4381</v>
      </c>
    </row>
    <row r="1349" spans="3:4" hidden="1">
      <c r="C1349" s="37" t="s">
        <v>923</v>
      </c>
      <c r="D1349" s="38">
        <v>2938</v>
      </c>
    </row>
    <row r="1350" spans="3:4" hidden="1">
      <c r="C1350" s="37" t="s">
        <v>924</v>
      </c>
      <c r="D1350" s="38">
        <v>3086</v>
      </c>
    </row>
    <row r="1351" spans="3:4" hidden="1">
      <c r="C1351" s="37" t="s">
        <v>925</v>
      </c>
      <c r="D1351" s="38">
        <v>417</v>
      </c>
    </row>
    <row r="1352" spans="3:4" hidden="1">
      <c r="C1352" s="37" t="s">
        <v>926</v>
      </c>
      <c r="D1352" s="38">
        <v>418</v>
      </c>
    </row>
    <row r="1353" spans="3:4" hidden="1">
      <c r="C1353" s="37" t="s">
        <v>2106</v>
      </c>
      <c r="D1353" s="38">
        <v>5059</v>
      </c>
    </row>
    <row r="1354" spans="3:4" hidden="1">
      <c r="C1354" s="37" t="s">
        <v>927</v>
      </c>
      <c r="D1354" s="38">
        <v>4154</v>
      </c>
    </row>
    <row r="1355" spans="3:4" hidden="1">
      <c r="C1355" s="37" t="s">
        <v>928</v>
      </c>
      <c r="D1355" s="38">
        <v>3459</v>
      </c>
    </row>
    <row r="1356" spans="3:4" hidden="1">
      <c r="C1356" s="37" t="s">
        <v>929</v>
      </c>
      <c r="D1356" s="38">
        <v>3788</v>
      </c>
    </row>
    <row r="1357" spans="3:4" hidden="1">
      <c r="C1357" s="37" t="s">
        <v>930</v>
      </c>
      <c r="D1357" s="38">
        <v>424</v>
      </c>
    </row>
    <row r="1358" spans="3:4" hidden="1">
      <c r="C1358" s="37" t="s">
        <v>931</v>
      </c>
      <c r="D1358" s="38">
        <v>2195</v>
      </c>
    </row>
    <row r="1359" spans="3:4" hidden="1">
      <c r="C1359" s="37" t="s">
        <v>932</v>
      </c>
      <c r="D1359" s="38">
        <v>2686</v>
      </c>
    </row>
    <row r="1360" spans="3:4" hidden="1">
      <c r="C1360" s="37" t="s">
        <v>1889</v>
      </c>
      <c r="D1360" s="38">
        <v>4834</v>
      </c>
    </row>
    <row r="1361" spans="3:4" hidden="1">
      <c r="C1361" s="37" t="s">
        <v>1806</v>
      </c>
      <c r="D1361" s="38">
        <v>4759</v>
      </c>
    </row>
    <row r="1362" spans="3:4" hidden="1">
      <c r="C1362" s="37" t="s">
        <v>933</v>
      </c>
      <c r="D1362" s="38">
        <v>3057</v>
      </c>
    </row>
    <row r="1363" spans="3:4" hidden="1">
      <c r="C1363" s="37" t="s">
        <v>934</v>
      </c>
      <c r="D1363" s="38">
        <v>3048</v>
      </c>
    </row>
    <row r="1364" spans="3:4" hidden="1">
      <c r="C1364" s="37" t="s">
        <v>2324</v>
      </c>
      <c r="D1364" s="38">
        <v>4775</v>
      </c>
    </row>
    <row r="1365" spans="3:4" hidden="1">
      <c r="C1365" s="37" t="s">
        <v>2306</v>
      </c>
      <c r="D1365" s="38">
        <v>2994</v>
      </c>
    </row>
    <row r="1366" spans="3:4" hidden="1">
      <c r="C1366" s="37" t="s">
        <v>935</v>
      </c>
      <c r="D1366" s="38">
        <v>4131</v>
      </c>
    </row>
    <row r="1367" spans="3:4" hidden="1">
      <c r="C1367" s="37" t="s">
        <v>936</v>
      </c>
      <c r="D1367" s="38">
        <v>4169</v>
      </c>
    </row>
    <row r="1368" spans="3:4" hidden="1">
      <c r="C1368" s="37" t="s">
        <v>937</v>
      </c>
      <c r="D1368" s="38">
        <v>2462</v>
      </c>
    </row>
    <row r="1369" spans="3:4" hidden="1">
      <c r="C1369" s="37" t="s">
        <v>938</v>
      </c>
      <c r="D1369" s="38">
        <v>3162</v>
      </c>
    </row>
    <row r="1370" spans="3:4" hidden="1">
      <c r="C1370" s="37" t="s">
        <v>939</v>
      </c>
      <c r="D1370" s="38">
        <v>3138</v>
      </c>
    </row>
    <row r="1371" spans="3:4" hidden="1">
      <c r="C1371" s="37" t="s">
        <v>940</v>
      </c>
      <c r="D1371" s="38">
        <v>4427</v>
      </c>
    </row>
    <row r="1372" spans="3:4" hidden="1">
      <c r="C1372" s="37" t="s">
        <v>941</v>
      </c>
      <c r="D1372" s="38">
        <v>4288</v>
      </c>
    </row>
    <row r="1373" spans="3:4" hidden="1">
      <c r="C1373" s="37" t="s">
        <v>1563</v>
      </c>
      <c r="D1373" s="38">
        <v>4463</v>
      </c>
    </row>
    <row r="1374" spans="3:4" hidden="1">
      <c r="C1374" s="37" t="s">
        <v>2023</v>
      </c>
      <c r="D1374" s="38">
        <v>4969</v>
      </c>
    </row>
    <row r="1375" spans="3:4" hidden="1">
      <c r="C1375" s="37" t="s">
        <v>942</v>
      </c>
      <c r="D1375" s="38">
        <v>3331</v>
      </c>
    </row>
    <row r="1376" spans="3:4" hidden="1">
      <c r="C1376" s="37" t="s">
        <v>943</v>
      </c>
      <c r="D1376" s="38">
        <v>2668</v>
      </c>
    </row>
    <row r="1377" spans="3:4" hidden="1">
      <c r="C1377" s="37" t="s">
        <v>1729</v>
      </c>
      <c r="D1377" s="38">
        <v>4665</v>
      </c>
    </row>
    <row r="1378" spans="3:4" hidden="1">
      <c r="C1378" s="37" t="s">
        <v>944</v>
      </c>
      <c r="D1378" s="38">
        <v>3950</v>
      </c>
    </row>
    <row r="1379" spans="3:4" hidden="1">
      <c r="C1379" s="37" t="s">
        <v>945</v>
      </c>
      <c r="D1379" s="38">
        <v>3384</v>
      </c>
    </row>
    <row r="1380" spans="3:4" hidden="1">
      <c r="C1380" s="37" t="s">
        <v>946</v>
      </c>
      <c r="D1380" s="38">
        <v>2992</v>
      </c>
    </row>
    <row r="1381" spans="3:4" hidden="1">
      <c r="C1381" s="37" t="s">
        <v>947</v>
      </c>
      <c r="D1381" s="38">
        <v>2280</v>
      </c>
    </row>
    <row r="1382" spans="3:4" hidden="1">
      <c r="C1382" s="37" t="s">
        <v>948</v>
      </c>
      <c r="D1382" s="38">
        <v>3975</v>
      </c>
    </row>
    <row r="1383" spans="3:4" hidden="1">
      <c r="C1383" s="37" t="s">
        <v>949</v>
      </c>
      <c r="D1383" s="38">
        <v>3186</v>
      </c>
    </row>
    <row r="1384" spans="3:4" hidden="1">
      <c r="C1384" s="37" t="s">
        <v>950</v>
      </c>
      <c r="D1384" s="38">
        <v>2878</v>
      </c>
    </row>
    <row r="1385" spans="3:4" hidden="1">
      <c r="C1385" s="37" t="s">
        <v>951</v>
      </c>
      <c r="D1385" s="38">
        <v>4177</v>
      </c>
    </row>
    <row r="1386" spans="3:4" hidden="1">
      <c r="C1386" s="37" t="s">
        <v>952</v>
      </c>
      <c r="D1386" s="38">
        <v>3022</v>
      </c>
    </row>
    <row r="1387" spans="3:4" hidden="1">
      <c r="C1387" s="37" t="s">
        <v>1914</v>
      </c>
      <c r="D1387" s="38">
        <v>4858</v>
      </c>
    </row>
    <row r="1388" spans="3:4" hidden="1">
      <c r="C1388" s="37" t="s">
        <v>953</v>
      </c>
      <c r="D1388" s="38">
        <v>3737</v>
      </c>
    </row>
    <row r="1389" spans="3:4" hidden="1">
      <c r="C1389" s="37" t="s">
        <v>2024</v>
      </c>
      <c r="D1389" s="38">
        <v>4972</v>
      </c>
    </row>
    <row r="1390" spans="3:4" hidden="1">
      <c r="C1390" s="37" t="s">
        <v>954</v>
      </c>
      <c r="D1390" s="38">
        <v>2690</v>
      </c>
    </row>
    <row r="1391" spans="3:4" hidden="1">
      <c r="C1391" s="37" t="s">
        <v>955</v>
      </c>
      <c r="D1391" s="38">
        <v>4306</v>
      </c>
    </row>
    <row r="1392" spans="3:4" hidden="1">
      <c r="C1392" s="37" t="s">
        <v>956</v>
      </c>
      <c r="D1392" s="38">
        <v>3531</v>
      </c>
    </row>
    <row r="1393" spans="3:4" hidden="1">
      <c r="C1393" s="37" t="s">
        <v>2307</v>
      </c>
      <c r="D1393" s="38">
        <v>5254</v>
      </c>
    </row>
    <row r="1394" spans="3:4" hidden="1">
      <c r="C1394" s="37" t="s">
        <v>957</v>
      </c>
      <c r="D1394" s="38">
        <v>4399</v>
      </c>
    </row>
    <row r="1395" spans="3:4" hidden="1">
      <c r="C1395" s="37" t="s">
        <v>958</v>
      </c>
      <c r="D1395" s="38">
        <v>3026</v>
      </c>
    </row>
    <row r="1396" spans="3:4" hidden="1">
      <c r="C1396" s="37" t="s">
        <v>1648</v>
      </c>
      <c r="D1396" s="38">
        <v>4561</v>
      </c>
    </row>
    <row r="1397" spans="3:4" hidden="1">
      <c r="C1397" s="37" t="s">
        <v>1742</v>
      </c>
      <c r="D1397" s="38">
        <v>4673</v>
      </c>
    </row>
    <row r="1398" spans="3:4" hidden="1">
      <c r="C1398" s="37" t="s">
        <v>959</v>
      </c>
      <c r="D1398" s="38">
        <v>3233</v>
      </c>
    </row>
    <row r="1399" spans="3:4" hidden="1">
      <c r="C1399" s="37" t="s">
        <v>1714</v>
      </c>
      <c r="D1399" s="38">
        <v>4621</v>
      </c>
    </row>
    <row r="1400" spans="3:4" hidden="1">
      <c r="C1400" s="37" t="s">
        <v>960</v>
      </c>
      <c r="D1400" s="38">
        <v>3139</v>
      </c>
    </row>
    <row r="1401" spans="3:4" hidden="1">
      <c r="C1401" s="37" t="s">
        <v>1945</v>
      </c>
      <c r="D1401" s="38">
        <v>4894</v>
      </c>
    </row>
    <row r="1402" spans="3:4" hidden="1">
      <c r="C1402" s="37" t="s">
        <v>1801</v>
      </c>
      <c r="D1402" s="38">
        <v>4743</v>
      </c>
    </row>
    <row r="1403" spans="3:4" hidden="1">
      <c r="C1403" s="37" t="s">
        <v>961</v>
      </c>
      <c r="D1403" s="38">
        <v>3381</v>
      </c>
    </row>
    <row r="1404" spans="3:4" hidden="1">
      <c r="C1404" s="37" t="s">
        <v>962</v>
      </c>
      <c r="D1404" s="38">
        <v>4232</v>
      </c>
    </row>
    <row r="1405" spans="3:4" hidden="1">
      <c r="C1405" s="37" t="s">
        <v>1683</v>
      </c>
      <c r="D1405" s="38">
        <v>4609</v>
      </c>
    </row>
    <row r="1406" spans="3:4" hidden="1">
      <c r="C1406" s="37" t="s">
        <v>963</v>
      </c>
      <c r="D1406" s="38">
        <v>3147</v>
      </c>
    </row>
    <row r="1407" spans="3:4" hidden="1">
      <c r="C1407" s="37" t="s">
        <v>2025</v>
      </c>
      <c r="D1407" s="38">
        <v>4956</v>
      </c>
    </row>
    <row r="1408" spans="3:4" hidden="1">
      <c r="C1408" s="37" t="s">
        <v>964</v>
      </c>
      <c r="D1408" s="38">
        <v>2359</v>
      </c>
    </row>
    <row r="1409" spans="3:4" hidden="1">
      <c r="C1409" s="37" t="s">
        <v>965</v>
      </c>
      <c r="D1409" s="38">
        <v>3679</v>
      </c>
    </row>
    <row r="1410" spans="3:4" hidden="1">
      <c r="C1410" s="37" t="s">
        <v>966</v>
      </c>
      <c r="D1410" s="38">
        <v>3338</v>
      </c>
    </row>
    <row r="1411" spans="3:4" hidden="1">
      <c r="C1411" s="37" t="s">
        <v>967</v>
      </c>
      <c r="D1411" s="38">
        <v>2640</v>
      </c>
    </row>
    <row r="1412" spans="3:4" hidden="1">
      <c r="C1412" s="37" t="s">
        <v>968</v>
      </c>
      <c r="D1412" s="38">
        <v>3638</v>
      </c>
    </row>
    <row r="1413" spans="3:4" hidden="1">
      <c r="C1413" s="37" t="s">
        <v>969</v>
      </c>
      <c r="D1413" s="38">
        <v>4762</v>
      </c>
    </row>
    <row r="1414" spans="3:4" hidden="1">
      <c r="C1414" s="37" t="s">
        <v>2086</v>
      </c>
      <c r="D1414" s="38">
        <v>5037</v>
      </c>
    </row>
    <row r="1415" spans="3:4" hidden="1">
      <c r="C1415" s="37" t="s">
        <v>970</v>
      </c>
      <c r="D1415" s="38">
        <v>3140</v>
      </c>
    </row>
    <row r="1416" spans="3:4" hidden="1">
      <c r="C1416" s="37" t="s">
        <v>1915</v>
      </c>
      <c r="D1416" s="38">
        <v>4867</v>
      </c>
    </row>
    <row r="1417" spans="3:4" hidden="1">
      <c r="C1417" s="37" t="s">
        <v>971</v>
      </c>
      <c r="D1417" s="38">
        <v>2869</v>
      </c>
    </row>
    <row r="1418" spans="3:4" hidden="1">
      <c r="C1418" s="37" t="s">
        <v>972</v>
      </c>
      <c r="D1418" s="38">
        <v>4184</v>
      </c>
    </row>
    <row r="1419" spans="3:4" hidden="1">
      <c r="C1419" s="37" t="s">
        <v>973</v>
      </c>
      <c r="D1419" s="38">
        <v>4205</v>
      </c>
    </row>
    <row r="1420" spans="3:4" hidden="1">
      <c r="C1420" s="37" t="s">
        <v>2026</v>
      </c>
      <c r="D1420" s="38">
        <v>4942</v>
      </c>
    </row>
    <row r="1421" spans="3:4" hidden="1">
      <c r="C1421" s="37" t="s">
        <v>2027</v>
      </c>
      <c r="D1421" s="38">
        <v>4967</v>
      </c>
    </row>
    <row r="1422" spans="3:4" hidden="1">
      <c r="C1422" s="37" t="s">
        <v>1697</v>
      </c>
      <c r="D1422" s="38">
        <v>3628</v>
      </c>
    </row>
    <row r="1423" spans="3:4" hidden="1">
      <c r="C1423" s="37" t="s">
        <v>974</v>
      </c>
      <c r="D1423" s="38">
        <v>3769</v>
      </c>
    </row>
    <row r="1424" spans="3:4" hidden="1">
      <c r="C1424" s="37" t="s">
        <v>975</v>
      </c>
      <c r="D1424" s="38">
        <v>3523</v>
      </c>
    </row>
    <row r="1425" spans="3:4" hidden="1">
      <c r="C1425" s="37" t="s">
        <v>2254</v>
      </c>
      <c r="D1425" s="38">
        <v>5199</v>
      </c>
    </row>
    <row r="1426" spans="3:4" hidden="1">
      <c r="C1426" s="37" t="s">
        <v>976</v>
      </c>
      <c r="D1426" s="38">
        <v>3797</v>
      </c>
    </row>
    <row r="1427" spans="3:4" hidden="1">
      <c r="C1427" s="37" t="s">
        <v>2325</v>
      </c>
      <c r="D1427" s="38">
        <v>5268</v>
      </c>
    </row>
    <row r="1428" spans="3:4" hidden="1">
      <c r="C1428" s="37" t="s">
        <v>1946</v>
      </c>
      <c r="D1428" s="38">
        <v>3720</v>
      </c>
    </row>
    <row r="1429" spans="3:4" hidden="1">
      <c r="C1429" s="37" t="s">
        <v>977</v>
      </c>
      <c r="D1429" s="38">
        <v>4073</v>
      </c>
    </row>
    <row r="1430" spans="3:4" hidden="1">
      <c r="C1430" s="37" t="s">
        <v>1750</v>
      </c>
      <c r="D1430" s="38">
        <v>4687</v>
      </c>
    </row>
    <row r="1431" spans="3:4" hidden="1">
      <c r="C1431" s="37" t="s">
        <v>2189</v>
      </c>
      <c r="D1431" s="38">
        <v>5142</v>
      </c>
    </row>
    <row r="1432" spans="3:4" hidden="1">
      <c r="C1432" s="37" t="s">
        <v>978</v>
      </c>
      <c r="D1432" s="38">
        <v>4417</v>
      </c>
    </row>
    <row r="1433" spans="3:4" hidden="1">
      <c r="C1433" s="37" t="s">
        <v>1622</v>
      </c>
      <c r="D1433" s="38">
        <v>4528</v>
      </c>
    </row>
    <row r="1434" spans="3:4" hidden="1">
      <c r="C1434" s="37" t="s">
        <v>979</v>
      </c>
      <c r="D1434" s="38">
        <v>4045</v>
      </c>
    </row>
    <row r="1435" spans="3:4" hidden="1">
      <c r="C1435" s="37" t="s">
        <v>980</v>
      </c>
      <c r="D1435" s="38">
        <v>4092</v>
      </c>
    </row>
    <row r="1436" spans="3:4" hidden="1">
      <c r="C1436" s="37" t="s">
        <v>2126</v>
      </c>
      <c r="D1436" s="38">
        <v>5081</v>
      </c>
    </row>
    <row r="1437" spans="3:4" hidden="1">
      <c r="C1437" s="37" t="s">
        <v>981</v>
      </c>
      <c r="D1437" s="38">
        <v>2457</v>
      </c>
    </row>
    <row r="1438" spans="3:4" hidden="1">
      <c r="C1438" s="37" t="s">
        <v>982</v>
      </c>
      <c r="D1438" s="38">
        <v>445</v>
      </c>
    </row>
    <row r="1439" spans="3:4" hidden="1">
      <c r="C1439" s="37" t="s">
        <v>983</v>
      </c>
      <c r="D1439" s="38">
        <v>2350</v>
      </c>
    </row>
    <row r="1440" spans="3:4" hidden="1">
      <c r="C1440" s="37" t="s">
        <v>1550</v>
      </c>
      <c r="D1440" s="38">
        <v>4456</v>
      </c>
    </row>
    <row r="1441" spans="3:4" hidden="1">
      <c r="C1441" s="37" t="s">
        <v>984</v>
      </c>
      <c r="D1441" s="38">
        <v>3506</v>
      </c>
    </row>
    <row r="1442" spans="3:4" hidden="1">
      <c r="C1442" s="37" t="s">
        <v>1578</v>
      </c>
      <c r="D1442" s="38">
        <v>2394</v>
      </c>
    </row>
    <row r="1443" spans="3:4" hidden="1">
      <c r="C1443" s="37" t="s">
        <v>2075</v>
      </c>
      <c r="D1443" s="38">
        <v>2368</v>
      </c>
    </row>
    <row r="1444" spans="3:4" hidden="1">
      <c r="C1444" s="37" t="s">
        <v>985</v>
      </c>
      <c r="D1444" s="38">
        <v>4426</v>
      </c>
    </row>
    <row r="1445" spans="3:4" hidden="1">
      <c r="C1445" s="37" t="s">
        <v>986</v>
      </c>
      <c r="D1445" s="38">
        <v>3783</v>
      </c>
    </row>
    <row r="1446" spans="3:4" hidden="1">
      <c r="C1446" s="37" t="s">
        <v>987</v>
      </c>
      <c r="D1446" s="38">
        <v>3449</v>
      </c>
    </row>
    <row r="1447" spans="3:4" hidden="1">
      <c r="C1447" s="37" t="s">
        <v>988</v>
      </c>
      <c r="D1447" s="38">
        <v>448</v>
      </c>
    </row>
    <row r="1448" spans="3:4" hidden="1">
      <c r="C1448" s="37" t="s">
        <v>989</v>
      </c>
      <c r="D1448" s="38">
        <v>3964</v>
      </c>
    </row>
    <row r="1449" spans="3:4" hidden="1">
      <c r="C1449" s="37" t="s">
        <v>990</v>
      </c>
      <c r="D1449" s="38">
        <v>449</v>
      </c>
    </row>
    <row r="1450" spans="3:4" hidden="1">
      <c r="C1450" s="37" t="s">
        <v>2229</v>
      </c>
      <c r="D1450" s="38">
        <v>5175</v>
      </c>
    </row>
    <row r="1451" spans="3:4" hidden="1">
      <c r="C1451" s="37" t="s">
        <v>2090</v>
      </c>
      <c r="D1451" s="38">
        <v>5043</v>
      </c>
    </row>
    <row r="1452" spans="3:4" hidden="1">
      <c r="C1452" s="37" t="s">
        <v>1876</v>
      </c>
      <c r="D1452" s="38">
        <v>4824</v>
      </c>
    </row>
    <row r="1453" spans="3:4" hidden="1">
      <c r="C1453" s="37" t="s">
        <v>991</v>
      </c>
      <c r="D1453" s="38">
        <v>3657</v>
      </c>
    </row>
    <row r="1454" spans="3:4" hidden="1">
      <c r="C1454" s="37" t="s">
        <v>992</v>
      </c>
      <c r="D1454" s="38">
        <v>4215</v>
      </c>
    </row>
    <row r="1455" spans="3:4" hidden="1">
      <c r="C1455" s="37" t="s">
        <v>993</v>
      </c>
      <c r="D1455" s="38">
        <v>2794</v>
      </c>
    </row>
    <row r="1456" spans="3:4" hidden="1">
      <c r="C1456" s="37" t="s">
        <v>2389</v>
      </c>
      <c r="D1456" s="38">
        <v>5316</v>
      </c>
    </row>
    <row r="1457" spans="3:4" hidden="1">
      <c r="C1457" s="37" t="s">
        <v>994</v>
      </c>
      <c r="D1457" s="38">
        <v>3283</v>
      </c>
    </row>
    <row r="1458" spans="3:4" hidden="1">
      <c r="C1458" s="37" t="s">
        <v>2028</v>
      </c>
      <c r="D1458" s="38">
        <v>4953</v>
      </c>
    </row>
    <row r="1459" spans="3:4" hidden="1">
      <c r="C1459" s="37" t="s">
        <v>1551</v>
      </c>
      <c r="D1459" s="38">
        <v>4450</v>
      </c>
    </row>
    <row r="1460" spans="3:4" hidden="1">
      <c r="C1460" s="37" t="s">
        <v>995</v>
      </c>
      <c r="D1460" s="38">
        <v>3216</v>
      </c>
    </row>
    <row r="1461" spans="3:4" hidden="1">
      <c r="C1461" s="37" t="s">
        <v>996</v>
      </c>
      <c r="D1461" s="38">
        <v>2649</v>
      </c>
    </row>
    <row r="1462" spans="3:4" hidden="1">
      <c r="C1462" s="37" t="s">
        <v>997</v>
      </c>
      <c r="D1462" s="38">
        <v>3304</v>
      </c>
    </row>
    <row r="1463" spans="3:4" hidden="1">
      <c r="C1463" s="37" t="s">
        <v>1649</v>
      </c>
      <c r="D1463" s="38">
        <v>3814</v>
      </c>
    </row>
    <row r="1464" spans="3:4" hidden="1">
      <c r="C1464" s="37" t="s">
        <v>998</v>
      </c>
      <c r="D1464" s="38">
        <v>2819</v>
      </c>
    </row>
    <row r="1465" spans="3:4" hidden="1">
      <c r="C1465" s="37" t="s">
        <v>999</v>
      </c>
      <c r="D1465" s="38">
        <v>3482</v>
      </c>
    </row>
    <row r="1466" spans="3:4" hidden="1">
      <c r="C1466" s="37" t="s">
        <v>1000</v>
      </c>
      <c r="D1466" s="38">
        <v>755</v>
      </c>
    </row>
    <row r="1467" spans="3:4" hidden="1">
      <c r="C1467" s="37" t="s">
        <v>1698</v>
      </c>
      <c r="D1467" s="38">
        <v>4629</v>
      </c>
    </row>
    <row r="1468" spans="3:4" hidden="1">
      <c r="C1468" s="37" t="s">
        <v>1807</v>
      </c>
      <c r="D1468" s="38">
        <v>4758</v>
      </c>
    </row>
    <row r="1469" spans="3:4" hidden="1">
      <c r="C1469" s="37" t="s">
        <v>1001</v>
      </c>
      <c r="D1469" s="38">
        <v>2623</v>
      </c>
    </row>
    <row r="1470" spans="3:4" hidden="1">
      <c r="C1470" s="37" t="s">
        <v>1675</v>
      </c>
      <c r="D1470" s="38">
        <v>4559</v>
      </c>
    </row>
    <row r="1471" spans="3:4" hidden="1">
      <c r="C1471" s="37" t="s">
        <v>1002</v>
      </c>
      <c r="D1471" s="38">
        <v>2805</v>
      </c>
    </row>
    <row r="1472" spans="3:4" hidden="1">
      <c r="C1472" s="37" t="s">
        <v>1003</v>
      </c>
      <c r="D1472" s="38">
        <v>4316</v>
      </c>
    </row>
    <row r="1473" spans="3:4" hidden="1">
      <c r="C1473" s="37" t="s">
        <v>1877</v>
      </c>
      <c r="D1473" s="38">
        <v>3141</v>
      </c>
    </row>
    <row r="1474" spans="3:4" hidden="1">
      <c r="C1474" s="37" t="s">
        <v>1004</v>
      </c>
      <c r="D1474" s="38">
        <v>3761</v>
      </c>
    </row>
    <row r="1475" spans="3:4" hidden="1">
      <c r="C1475" s="37" t="s">
        <v>2292</v>
      </c>
      <c r="D1475" s="38">
        <v>5235</v>
      </c>
    </row>
    <row r="1476" spans="3:4" hidden="1">
      <c r="C1476" s="37" t="s">
        <v>1005</v>
      </c>
      <c r="D1476" s="38">
        <v>2913</v>
      </c>
    </row>
    <row r="1477" spans="3:4" hidden="1">
      <c r="C1477" s="37" t="s">
        <v>1006</v>
      </c>
      <c r="D1477" s="38">
        <v>3838</v>
      </c>
    </row>
    <row r="1478" spans="3:4" hidden="1">
      <c r="C1478" s="37" t="s">
        <v>1592</v>
      </c>
      <c r="D1478" s="38">
        <v>4489</v>
      </c>
    </row>
    <row r="1479" spans="3:4" hidden="1">
      <c r="C1479" s="37" t="s">
        <v>1007</v>
      </c>
      <c r="D1479" s="38">
        <v>3911</v>
      </c>
    </row>
    <row r="1480" spans="3:4" hidden="1">
      <c r="C1480" s="37" t="s">
        <v>1008</v>
      </c>
      <c r="D1480" s="38">
        <v>3142</v>
      </c>
    </row>
    <row r="1481" spans="3:4" hidden="1">
      <c r="C1481" s="37" t="s">
        <v>1009</v>
      </c>
      <c r="D1481" s="38">
        <v>3863</v>
      </c>
    </row>
    <row r="1482" spans="3:4" hidden="1">
      <c r="C1482" s="37" t="s">
        <v>1010</v>
      </c>
      <c r="D1482" s="38">
        <v>3515</v>
      </c>
    </row>
    <row r="1483" spans="3:4" hidden="1">
      <c r="C1483" s="37" t="s">
        <v>2293</v>
      </c>
      <c r="D1483" s="38">
        <v>5240</v>
      </c>
    </row>
    <row r="1484" spans="3:4" hidden="1">
      <c r="C1484" s="37" t="s">
        <v>1826</v>
      </c>
      <c r="D1484" s="38">
        <v>4776</v>
      </c>
    </row>
    <row r="1485" spans="3:4" hidden="1">
      <c r="C1485" s="37" t="s">
        <v>1011</v>
      </c>
      <c r="D1485" s="38">
        <v>3487</v>
      </c>
    </row>
    <row r="1486" spans="3:4" hidden="1">
      <c r="C1486" s="37" t="s">
        <v>1552</v>
      </c>
      <c r="D1486" s="38">
        <v>4449</v>
      </c>
    </row>
    <row r="1487" spans="3:4" hidden="1">
      <c r="C1487" s="37" t="s">
        <v>1012</v>
      </c>
      <c r="D1487" s="38">
        <v>706</v>
      </c>
    </row>
    <row r="1488" spans="3:4" hidden="1">
      <c r="C1488" s="37" t="s">
        <v>1827</v>
      </c>
      <c r="D1488" s="38">
        <v>4537</v>
      </c>
    </row>
    <row r="1489" spans="3:4" hidden="1">
      <c r="C1489" s="37" t="s">
        <v>1013</v>
      </c>
      <c r="D1489" s="38">
        <v>2303</v>
      </c>
    </row>
    <row r="1490" spans="3:4" hidden="1">
      <c r="C1490" s="37" t="s">
        <v>1014</v>
      </c>
      <c r="D1490" s="38">
        <v>4057</v>
      </c>
    </row>
    <row r="1491" spans="3:4" hidden="1">
      <c r="C1491" s="37" t="s">
        <v>1015</v>
      </c>
      <c r="D1491" s="38">
        <v>4085</v>
      </c>
    </row>
    <row r="1492" spans="3:4" hidden="1">
      <c r="C1492" s="37" t="s">
        <v>2390</v>
      </c>
      <c r="D1492" s="38">
        <v>5311</v>
      </c>
    </row>
    <row r="1493" spans="3:4" hidden="1">
      <c r="C1493" s="37" t="s">
        <v>1016</v>
      </c>
      <c r="D1493" s="38">
        <v>2812</v>
      </c>
    </row>
    <row r="1494" spans="3:4" hidden="1">
      <c r="C1494" s="37" t="s">
        <v>1787</v>
      </c>
      <c r="D1494" s="38">
        <v>4735</v>
      </c>
    </row>
    <row r="1495" spans="3:4" hidden="1">
      <c r="C1495" s="37" t="s">
        <v>1017</v>
      </c>
      <c r="D1495" s="38">
        <v>4304</v>
      </c>
    </row>
    <row r="1496" spans="3:4" hidden="1">
      <c r="C1496" s="37" t="s">
        <v>1018</v>
      </c>
      <c r="D1496" s="38">
        <v>4208</v>
      </c>
    </row>
    <row r="1497" spans="3:4" hidden="1">
      <c r="C1497" s="37" t="s">
        <v>1019</v>
      </c>
      <c r="D1497" s="38">
        <v>771</v>
      </c>
    </row>
    <row r="1498" spans="3:4" hidden="1">
      <c r="C1498" s="37" t="s">
        <v>1020</v>
      </c>
      <c r="D1498" s="38">
        <v>4225</v>
      </c>
    </row>
    <row r="1499" spans="3:4" hidden="1">
      <c r="C1499" s="37" t="s">
        <v>1021</v>
      </c>
      <c r="D1499" s="38">
        <v>3902</v>
      </c>
    </row>
    <row r="1500" spans="3:4" hidden="1">
      <c r="C1500" s="37" t="s">
        <v>1022</v>
      </c>
      <c r="D1500" s="38">
        <v>4277</v>
      </c>
    </row>
    <row r="1501" spans="3:4" hidden="1">
      <c r="C1501" s="37" t="s">
        <v>1023</v>
      </c>
      <c r="D1501" s="38">
        <v>3179</v>
      </c>
    </row>
    <row r="1502" spans="3:4" hidden="1">
      <c r="C1502" s="37" t="s">
        <v>1024</v>
      </c>
      <c r="D1502" s="38">
        <v>4251</v>
      </c>
    </row>
    <row r="1503" spans="3:4" hidden="1">
      <c r="C1503" s="37" t="s">
        <v>1025</v>
      </c>
      <c r="D1503" s="38">
        <v>3028</v>
      </c>
    </row>
    <row r="1504" spans="3:4" hidden="1">
      <c r="C1504" s="37" t="s">
        <v>1026</v>
      </c>
      <c r="D1504" s="38">
        <v>3591</v>
      </c>
    </row>
    <row r="1505" spans="3:4" hidden="1">
      <c r="C1505" s="37" t="s">
        <v>2029</v>
      </c>
      <c r="D1505" s="38">
        <v>4986</v>
      </c>
    </row>
    <row r="1506" spans="3:4" hidden="1">
      <c r="C1506" s="37" t="s">
        <v>1027</v>
      </c>
      <c r="D1506" s="38">
        <v>2576</v>
      </c>
    </row>
    <row r="1507" spans="3:4" hidden="1">
      <c r="C1507" s="37" t="s">
        <v>1028</v>
      </c>
      <c r="D1507" s="38">
        <v>4356</v>
      </c>
    </row>
    <row r="1508" spans="3:4" hidden="1">
      <c r="C1508" s="37" t="s">
        <v>1029</v>
      </c>
      <c r="D1508" s="38">
        <v>4246</v>
      </c>
    </row>
    <row r="1509" spans="3:4" hidden="1">
      <c r="C1509" s="37" t="s">
        <v>1030</v>
      </c>
      <c r="D1509" s="38">
        <v>3290</v>
      </c>
    </row>
    <row r="1510" spans="3:4" hidden="1">
      <c r="C1510" s="37" t="s">
        <v>1031</v>
      </c>
      <c r="D1510" s="38">
        <v>4220</v>
      </c>
    </row>
    <row r="1511" spans="3:4" hidden="1">
      <c r="C1511" s="37" t="s">
        <v>1671</v>
      </c>
      <c r="D1511" s="38">
        <v>4589</v>
      </c>
    </row>
    <row r="1512" spans="3:4" hidden="1">
      <c r="C1512" s="37" t="s">
        <v>1032</v>
      </c>
      <c r="D1512" s="38">
        <v>4108</v>
      </c>
    </row>
    <row r="1513" spans="3:4" hidden="1">
      <c r="C1513" s="37" t="s">
        <v>1605</v>
      </c>
      <c r="D1513" s="38">
        <v>4515</v>
      </c>
    </row>
    <row r="1514" spans="3:4" hidden="1">
      <c r="C1514" s="37" t="s">
        <v>2309</v>
      </c>
      <c r="D1514" s="38">
        <v>5259</v>
      </c>
    </row>
    <row r="1515" spans="3:4" hidden="1">
      <c r="C1515" s="37" t="s">
        <v>1033</v>
      </c>
      <c r="D1515" s="38">
        <v>4011</v>
      </c>
    </row>
    <row r="1516" spans="3:4" hidden="1">
      <c r="C1516" s="37" t="s">
        <v>1929</v>
      </c>
      <c r="D1516" s="38">
        <v>4889</v>
      </c>
    </row>
    <row r="1517" spans="3:4" hidden="1">
      <c r="C1517" s="37" t="s">
        <v>1034</v>
      </c>
      <c r="D1517" s="38">
        <v>3087</v>
      </c>
    </row>
    <row r="1518" spans="3:4" hidden="1">
      <c r="C1518" s="37" t="s">
        <v>1723</v>
      </c>
      <c r="D1518" s="38">
        <v>4655</v>
      </c>
    </row>
    <row r="1519" spans="3:4" hidden="1">
      <c r="C1519" s="37" t="s">
        <v>1035</v>
      </c>
      <c r="D1519" s="38">
        <v>2831</v>
      </c>
    </row>
    <row r="1520" spans="3:4" hidden="1">
      <c r="C1520" s="37" t="s">
        <v>1036</v>
      </c>
      <c r="D1520" s="38">
        <v>3942</v>
      </c>
    </row>
    <row r="1521" spans="3:4" hidden="1">
      <c r="C1521" s="37" t="s">
        <v>1746</v>
      </c>
      <c r="D1521" s="38">
        <v>4684</v>
      </c>
    </row>
    <row r="1522" spans="3:4" hidden="1">
      <c r="C1522" s="37" t="s">
        <v>2373</v>
      </c>
      <c r="D1522" s="38">
        <v>4949</v>
      </c>
    </row>
    <row r="1523" spans="3:4" hidden="1">
      <c r="C1523" s="37" t="s">
        <v>1037</v>
      </c>
      <c r="D1523" s="38">
        <v>4329</v>
      </c>
    </row>
    <row r="1524" spans="3:4" hidden="1">
      <c r="C1524" s="37" t="s">
        <v>2374</v>
      </c>
      <c r="D1524" s="38">
        <v>4002</v>
      </c>
    </row>
    <row r="1525" spans="3:4" hidden="1">
      <c r="C1525" s="37" t="s">
        <v>2375</v>
      </c>
      <c r="D1525" s="38">
        <v>3198</v>
      </c>
    </row>
    <row r="1526" spans="3:4" hidden="1">
      <c r="C1526" s="37" t="s">
        <v>2376</v>
      </c>
      <c r="D1526" s="38">
        <v>2532</v>
      </c>
    </row>
    <row r="1527" spans="3:4" hidden="1">
      <c r="C1527" s="37" t="s">
        <v>1038</v>
      </c>
      <c r="D1527" s="38">
        <v>2512</v>
      </c>
    </row>
    <row r="1528" spans="3:4" hidden="1">
      <c r="C1528" s="37" t="s">
        <v>1039</v>
      </c>
      <c r="D1528" s="38">
        <v>3187</v>
      </c>
    </row>
    <row r="1529" spans="3:4" hidden="1">
      <c r="C1529" s="37" t="s">
        <v>2255</v>
      </c>
      <c r="D1529" s="38">
        <v>5210</v>
      </c>
    </row>
    <row r="1530" spans="3:4" hidden="1">
      <c r="C1530" s="37" t="s">
        <v>1040</v>
      </c>
      <c r="D1530" s="38">
        <v>4054</v>
      </c>
    </row>
    <row r="1531" spans="3:4" hidden="1">
      <c r="C1531" s="37" t="s">
        <v>2180</v>
      </c>
      <c r="D1531" s="38">
        <v>5124</v>
      </c>
    </row>
    <row r="1532" spans="3:4" hidden="1">
      <c r="C1532" s="37" t="s">
        <v>2149</v>
      </c>
      <c r="D1532" s="38">
        <v>5103</v>
      </c>
    </row>
    <row r="1533" spans="3:4" hidden="1">
      <c r="C1533" s="37" t="s">
        <v>1553</v>
      </c>
      <c r="D1533" s="38">
        <v>4451</v>
      </c>
    </row>
    <row r="1534" spans="3:4" hidden="1">
      <c r="C1534" s="37" t="s">
        <v>1041</v>
      </c>
      <c r="D1534" s="38">
        <v>3572</v>
      </c>
    </row>
    <row r="1535" spans="3:4" hidden="1">
      <c r="C1535" s="37" t="s">
        <v>1042</v>
      </c>
      <c r="D1535" s="38">
        <v>4280</v>
      </c>
    </row>
    <row r="1536" spans="3:4" hidden="1">
      <c r="C1536" s="37" t="s">
        <v>1043</v>
      </c>
      <c r="D1536" s="38">
        <v>4262</v>
      </c>
    </row>
    <row r="1537" spans="3:4" hidden="1">
      <c r="C1537" s="37" t="s">
        <v>1044</v>
      </c>
      <c r="D1537" s="38">
        <v>459</v>
      </c>
    </row>
    <row r="1538" spans="3:4" hidden="1">
      <c r="C1538" s="37" t="s">
        <v>1812</v>
      </c>
      <c r="D1538" s="38">
        <v>4763</v>
      </c>
    </row>
    <row r="1539" spans="3:4" hidden="1">
      <c r="C1539" s="37" t="s">
        <v>1045</v>
      </c>
      <c r="D1539" s="38">
        <v>4115</v>
      </c>
    </row>
    <row r="1540" spans="3:4" hidden="1">
      <c r="C1540" s="37" t="s">
        <v>1046</v>
      </c>
      <c r="D1540" s="38">
        <v>4443</v>
      </c>
    </row>
    <row r="1541" spans="3:4" hidden="1">
      <c r="C1541" s="37" t="s">
        <v>2133</v>
      </c>
      <c r="D1541" s="38">
        <v>5088</v>
      </c>
    </row>
    <row r="1542" spans="3:4" hidden="1">
      <c r="C1542" s="37" t="s">
        <v>1765</v>
      </c>
      <c r="D1542" s="38">
        <v>4707</v>
      </c>
    </row>
    <row r="1543" spans="3:4" hidden="1">
      <c r="C1543" s="37" t="s">
        <v>1047</v>
      </c>
      <c r="D1543" s="38">
        <v>4066</v>
      </c>
    </row>
    <row r="1544" spans="3:4" hidden="1">
      <c r="C1544" s="37" t="s">
        <v>2424</v>
      </c>
      <c r="D1544" s="38">
        <v>5364</v>
      </c>
    </row>
    <row r="1545" spans="3:4" hidden="1">
      <c r="C1545" s="37" t="s">
        <v>2326</v>
      </c>
      <c r="D1545" s="38">
        <v>5278</v>
      </c>
    </row>
    <row r="1546" spans="3:4" hidden="1">
      <c r="C1546" s="37" t="s">
        <v>1724</v>
      </c>
      <c r="D1546" s="38">
        <v>4657</v>
      </c>
    </row>
    <row r="1547" spans="3:4" hidden="1">
      <c r="C1547" s="37" t="s">
        <v>1788</v>
      </c>
      <c r="D1547" s="38">
        <v>4730</v>
      </c>
    </row>
    <row r="1548" spans="3:4" hidden="1">
      <c r="C1548" s="37" t="s">
        <v>1048</v>
      </c>
      <c r="D1548" s="38">
        <v>4000</v>
      </c>
    </row>
    <row r="1549" spans="3:4" hidden="1">
      <c r="C1549" s="37" t="s">
        <v>2377</v>
      </c>
      <c r="D1549" s="38">
        <v>3504</v>
      </c>
    </row>
    <row r="1550" spans="3:4" hidden="1">
      <c r="C1550" s="37" t="s">
        <v>1049</v>
      </c>
      <c r="D1550" s="38">
        <v>3047</v>
      </c>
    </row>
    <row r="1551" spans="3:4" hidden="1">
      <c r="C1551" s="37" t="s">
        <v>1050</v>
      </c>
      <c r="D1551" s="38">
        <v>3646</v>
      </c>
    </row>
    <row r="1552" spans="3:4" hidden="1">
      <c r="C1552" s="37" t="s">
        <v>1916</v>
      </c>
      <c r="D1552" s="38">
        <v>4880</v>
      </c>
    </row>
    <row r="1553" spans="3:4" hidden="1">
      <c r="C1553" s="37" t="s">
        <v>1051</v>
      </c>
      <c r="D1553" s="38">
        <v>4152</v>
      </c>
    </row>
    <row r="1554" spans="3:4" hidden="1">
      <c r="C1554" s="37" t="s">
        <v>2343</v>
      </c>
      <c r="D1554" s="38">
        <v>5289</v>
      </c>
    </row>
    <row r="1555" spans="3:4" hidden="1">
      <c r="C1555" s="37" t="s">
        <v>1052</v>
      </c>
      <c r="D1555" s="38">
        <v>3611</v>
      </c>
    </row>
    <row r="1556" spans="3:4" hidden="1">
      <c r="C1556" s="37" t="s">
        <v>1930</v>
      </c>
      <c r="D1556" s="38">
        <v>4879</v>
      </c>
    </row>
    <row r="1557" spans="3:4" hidden="1">
      <c r="C1557" s="37" t="s">
        <v>1053</v>
      </c>
      <c r="D1557" s="38">
        <v>4364</v>
      </c>
    </row>
    <row r="1558" spans="3:4" hidden="1">
      <c r="C1558" s="37" t="s">
        <v>1054</v>
      </c>
      <c r="D1558" s="38">
        <v>460</v>
      </c>
    </row>
    <row r="1559" spans="3:4" hidden="1">
      <c r="C1559" s="37" t="s">
        <v>1055</v>
      </c>
      <c r="D1559" s="38">
        <v>761</v>
      </c>
    </row>
    <row r="1560" spans="3:4" hidden="1">
      <c r="C1560" s="37" t="s">
        <v>1056</v>
      </c>
      <c r="D1560" s="38">
        <v>3736</v>
      </c>
    </row>
    <row r="1561" spans="3:4" hidden="1">
      <c r="C1561" s="37" t="s">
        <v>1917</v>
      </c>
      <c r="D1561" s="38">
        <v>4852</v>
      </c>
    </row>
    <row r="1562" spans="3:4" hidden="1">
      <c r="C1562" s="37" t="s">
        <v>1057</v>
      </c>
      <c r="D1562" s="38">
        <v>2565</v>
      </c>
    </row>
    <row r="1563" spans="3:4" hidden="1">
      <c r="C1563" s="37" t="s">
        <v>1058</v>
      </c>
      <c r="D1563" s="38">
        <v>4226</v>
      </c>
    </row>
    <row r="1564" spans="3:4" hidden="1">
      <c r="C1564" s="37" t="s">
        <v>1059</v>
      </c>
      <c r="D1564" s="38">
        <v>4188</v>
      </c>
    </row>
    <row r="1565" spans="3:4" hidden="1">
      <c r="C1565" s="37" t="s">
        <v>1060</v>
      </c>
      <c r="D1565" s="38">
        <v>3815</v>
      </c>
    </row>
    <row r="1566" spans="3:4" hidden="1">
      <c r="C1566" s="37" t="s">
        <v>1061</v>
      </c>
      <c r="D1566" s="38">
        <v>2832</v>
      </c>
    </row>
    <row r="1567" spans="3:4" hidden="1">
      <c r="C1567" s="37" t="s">
        <v>1062</v>
      </c>
      <c r="D1567" s="38">
        <v>462</v>
      </c>
    </row>
    <row r="1568" spans="3:4" hidden="1">
      <c r="C1568" s="37" t="s">
        <v>1063</v>
      </c>
      <c r="D1568" s="38">
        <v>4048</v>
      </c>
    </row>
    <row r="1569" spans="3:4" hidden="1">
      <c r="C1569" s="37" t="s">
        <v>1751</v>
      </c>
      <c r="D1569" s="38">
        <v>4693</v>
      </c>
    </row>
    <row r="1570" spans="3:4" hidden="1">
      <c r="C1570" s="37" t="s">
        <v>1064</v>
      </c>
      <c r="D1570" s="38">
        <v>3892</v>
      </c>
    </row>
    <row r="1571" spans="3:4" hidden="1">
      <c r="C1571" s="37" t="s">
        <v>1065</v>
      </c>
      <c r="D1571" s="38">
        <v>3109</v>
      </c>
    </row>
    <row r="1572" spans="3:4" hidden="1">
      <c r="C1572" s="37" t="s">
        <v>1066</v>
      </c>
      <c r="D1572" s="38">
        <v>4444</v>
      </c>
    </row>
    <row r="1573" spans="3:4" hidden="1">
      <c r="C1573" s="37" t="s">
        <v>1067</v>
      </c>
      <c r="D1573" s="38">
        <v>2865</v>
      </c>
    </row>
    <row r="1574" spans="3:4" hidden="1">
      <c r="C1574" s="37" t="s">
        <v>2378</v>
      </c>
      <c r="D1574" s="38">
        <v>2466</v>
      </c>
    </row>
    <row r="1575" spans="3:4" hidden="1">
      <c r="C1575" s="37" t="s">
        <v>1068</v>
      </c>
      <c r="D1575" s="38">
        <v>464</v>
      </c>
    </row>
    <row r="1576" spans="3:4" hidden="1">
      <c r="C1576" s="37" t="s">
        <v>1069</v>
      </c>
      <c r="D1576" s="38">
        <v>463</v>
      </c>
    </row>
    <row r="1577" spans="3:4" hidden="1">
      <c r="C1577" s="37" t="s">
        <v>1070</v>
      </c>
      <c r="D1577" s="38">
        <v>3686</v>
      </c>
    </row>
    <row r="1578" spans="3:4" hidden="1">
      <c r="C1578" s="37" t="s">
        <v>1071</v>
      </c>
      <c r="D1578" s="38">
        <v>2573</v>
      </c>
    </row>
    <row r="1579" spans="3:4" hidden="1">
      <c r="C1579" s="37" t="s">
        <v>2425</v>
      </c>
      <c r="D1579" s="38">
        <v>5356</v>
      </c>
    </row>
    <row r="1580" spans="3:4" hidden="1">
      <c r="C1580" s="37" t="s">
        <v>1725</v>
      </c>
      <c r="D1580" s="38">
        <v>4654</v>
      </c>
    </row>
    <row r="1581" spans="3:4" hidden="1">
      <c r="C1581" s="37" t="s">
        <v>2095</v>
      </c>
      <c r="D1581" s="38">
        <v>5047</v>
      </c>
    </row>
    <row r="1582" spans="3:4" hidden="1">
      <c r="C1582" s="37" t="s">
        <v>1072</v>
      </c>
      <c r="D1582" s="38">
        <v>4264</v>
      </c>
    </row>
    <row r="1583" spans="3:4" hidden="1">
      <c r="C1583" s="37" t="s">
        <v>2117</v>
      </c>
      <c r="D1583" s="38">
        <v>5064</v>
      </c>
    </row>
    <row r="1584" spans="3:4" hidden="1">
      <c r="C1584" s="37" t="s">
        <v>1073</v>
      </c>
      <c r="D1584" s="38">
        <v>2719</v>
      </c>
    </row>
    <row r="1585" spans="3:4" hidden="1">
      <c r="C1585" s="37" t="s">
        <v>1659</v>
      </c>
      <c r="D1585" s="38">
        <v>4579</v>
      </c>
    </row>
    <row r="1586" spans="3:4" hidden="1">
      <c r="C1586" s="37" t="s">
        <v>1074</v>
      </c>
      <c r="D1586" s="38">
        <v>3537</v>
      </c>
    </row>
    <row r="1587" spans="3:4" hidden="1">
      <c r="C1587" s="37" t="s">
        <v>2356</v>
      </c>
      <c r="D1587" s="38">
        <v>5296</v>
      </c>
    </row>
    <row r="1588" spans="3:4" hidden="1">
      <c r="C1588" s="37" t="s">
        <v>1075</v>
      </c>
      <c r="D1588" s="38">
        <v>4296</v>
      </c>
    </row>
    <row r="1589" spans="3:4" hidden="1">
      <c r="C1589" s="37" t="s">
        <v>1076</v>
      </c>
      <c r="D1589" s="38">
        <v>4037</v>
      </c>
    </row>
    <row r="1590" spans="3:4" hidden="1">
      <c r="C1590" s="37" t="s">
        <v>1077</v>
      </c>
      <c r="D1590" s="38">
        <v>2795</v>
      </c>
    </row>
    <row r="1591" spans="3:4" hidden="1">
      <c r="C1591" s="37" t="s">
        <v>1078</v>
      </c>
      <c r="D1591" s="38">
        <v>3435</v>
      </c>
    </row>
    <row r="1592" spans="3:4" hidden="1">
      <c r="C1592" s="37" t="s">
        <v>1859</v>
      </c>
      <c r="D1592" s="38">
        <v>4815</v>
      </c>
    </row>
    <row r="1593" spans="3:4" hidden="1">
      <c r="C1593" s="37" t="s">
        <v>1079</v>
      </c>
      <c r="D1593" s="38">
        <v>2897</v>
      </c>
    </row>
    <row r="1594" spans="3:4" hidden="1">
      <c r="C1594" s="37" t="s">
        <v>1080</v>
      </c>
      <c r="D1594" s="38">
        <v>2866</v>
      </c>
    </row>
    <row r="1595" spans="3:4" hidden="1">
      <c r="C1595" s="37" t="s">
        <v>1081</v>
      </c>
      <c r="D1595" s="38">
        <v>4336</v>
      </c>
    </row>
    <row r="1596" spans="3:4" hidden="1">
      <c r="C1596" s="37" t="s">
        <v>1082</v>
      </c>
      <c r="D1596" s="38">
        <v>2667</v>
      </c>
    </row>
    <row r="1597" spans="3:4" hidden="1">
      <c r="C1597" s="37" t="s">
        <v>1083</v>
      </c>
      <c r="D1597" s="38">
        <v>3714</v>
      </c>
    </row>
    <row r="1598" spans="3:4" hidden="1">
      <c r="C1598" s="37" t="s">
        <v>2401</v>
      </c>
      <c r="D1598" s="38">
        <v>5334</v>
      </c>
    </row>
    <row r="1599" spans="3:4" hidden="1">
      <c r="C1599" s="37" t="s">
        <v>2030</v>
      </c>
      <c r="D1599" s="38">
        <v>4954</v>
      </c>
    </row>
    <row r="1600" spans="3:4" hidden="1">
      <c r="C1600" s="37" t="s">
        <v>1084</v>
      </c>
      <c r="D1600" s="38">
        <v>471</v>
      </c>
    </row>
    <row r="1601" spans="3:4" hidden="1">
      <c r="C1601" s="37" t="s">
        <v>1085</v>
      </c>
      <c r="D1601" s="38">
        <v>2997</v>
      </c>
    </row>
    <row r="1602" spans="3:4" hidden="1">
      <c r="C1602" s="37" t="s">
        <v>2310</v>
      </c>
      <c r="D1602" s="38">
        <v>5260</v>
      </c>
    </row>
    <row r="1603" spans="3:4" hidden="1">
      <c r="C1603" s="37" t="s">
        <v>1086</v>
      </c>
      <c r="D1603" s="38">
        <v>3712</v>
      </c>
    </row>
    <row r="1604" spans="3:4" hidden="1">
      <c r="C1604" s="37" t="s">
        <v>1087</v>
      </c>
      <c r="D1604" s="38">
        <v>472</v>
      </c>
    </row>
    <row r="1605" spans="3:4" hidden="1">
      <c r="C1605" s="37" t="s">
        <v>2402</v>
      </c>
      <c r="D1605" s="38">
        <v>5286</v>
      </c>
    </row>
    <row r="1606" spans="3:4" hidden="1">
      <c r="C1606" s="37" t="s">
        <v>2031</v>
      </c>
      <c r="D1606" s="38">
        <v>5002</v>
      </c>
    </row>
    <row r="1607" spans="3:4" hidden="1">
      <c r="C1607" s="37" t="s">
        <v>1606</v>
      </c>
      <c r="D1607" s="38">
        <v>4509</v>
      </c>
    </row>
    <row r="1608" spans="3:4" hidden="1">
      <c r="C1608" s="37" t="s">
        <v>1088</v>
      </c>
      <c r="D1608" s="38">
        <v>3322</v>
      </c>
    </row>
    <row r="1609" spans="3:4" hidden="1">
      <c r="C1609" s="37" t="s">
        <v>1089</v>
      </c>
      <c r="D1609" s="38">
        <v>3319</v>
      </c>
    </row>
    <row r="1610" spans="3:4" hidden="1">
      <c r="C1610" s="37" t="s">
        <v>1564</v>
      </c>
      <c r="D1610" s="38">
        <v>4470</v>
      </c>
    </row>
    <row r="1611" spans="3:4" hidden="1">
      <c r="C1611" s="37" t="s">
        <v>1090</v>
      </c>
      <c r="D1611" s="38">
        <v>2881</v>
      </c>
    </row>
    <row r="1612" spans="3:4" hidden="1">
      <c r="C1612" s="37" t="s">
        <v>1989</v>
      </c>
      <c r="D1612" s="38">
        <v>4939</v>
      </c>
    </row>
    <row r="1613" spans="3:4" hidden="1">
      <c r="C1613" s="37" t="s">
        <v>1091</v>
      </c>
      <c r="D1613" s="38">
        <v>4281</v>
      </c>
    </row>
    <row r="1614" spans="3:4" hidden="1">
      <c r="C1614" s="37" t="s">
        <v>1672</v>
      </c>
      <c r="D1614" s="38">
        <v>4599</v>
      </c>
    </row>
    <row r="1615" spans="3:4" hidden="1">
      <c r="C1615" s="37" t="s">
        <v>2160</v>
      </c>
      <c r="D1615" s="38">
        <v>3419</v>
      </c>
    </row>
    <row r="1616" spans="3:4" hidden="1">
      <c r="C1616" s="37" t="s">
        <v>1092</v>
      </c>
      <c r="D1616" s="38">
        <v>4081</v>
      </c>
    </row>
    <row r="1617" spans="3:4" hidden="1">
      <c r="C1617" s="37" t="s">
        <v>1093</v>
      </c>
      <c r="D1617" s="38">
        <v>2355</v>
      </c>
    </row>
    <row r="1618" spans="3:4" hidden="1">
      <c r="C1618" s="37" t="s">
        <v>2076</v>
      </c>
      <c r="D1618" s="38">
        <v>5007</v>
      </c>
    </row>
    <row r="1619" spans="3:4" hidden="1">
      <c r="C1619" s="37" t="s">
        <v>2181</v>
      </c>
      <c r="D1619" s="38">
        <v>2820</v>
      </c>
    </row>
    <row r="1620" spans="3:4" hidden="1">
      <c r="C1620" s="37" t="s">
        <v>1972</v>
      </c>
      <c r="D1620" s="38">
        <v>4919</v>
      </c>
    </row>
    <row r="1621" spans="3:4" hidden="1">
      <c r="C1621" s="37" t="s">
        <v>1094</v>
      </c>
      <c r="D1621" s="38">
        <v>4300</v>
      </c>
    </row>
    <row r="1622" spans="3:4" hidden="1">
      <c r="C1622" s="37" t="s">
        <v>2032</v>
      </c>
      <c r="D1622" s="38">
        <v>4981</v>
      </c>
    </row>
    <row r="1623" spans="3:4" hidden="1">
      <c r="C1623" s="37" t="s">
        <v>1095</v>
      </c>
      <c r="D1623" s="38">
        <v>4377</v>
      </c>
    </row>
    <row r="1624" spans="3:4" hidden="1">
      <c r="C1624" s="37" t="s">
        <v>1096</v>
      </c>
      <c r="D1624" s="38">
        <v>2238</v>
      </c>
    </row>
    <row r="1625" spans="3:4" hidden="1">
      <c r="C1625" s="37" t="s">
        <v>1097</v>
      </c>
      <c r="D1625" s="38">
        <v>3217</v>
      </c>
    </row>
    <row r="1626" spans="3:4" hidden="1">
      <c r="C1626" s="37" t="s">
        <v>1717</v>
      </c>
      <c r="D1626" s="38">
        <v>4649</v>
      </c>
    </row>
    <row r="1627" spans="3:4" hidden="1">
      <c r="C1627" s="37" t="s">
        <v>1709</v>
      </c>
      <c r="D1627" s="38">
        <v>4632</v>
      </c>
    </row>
    <row r="1628" spans="3:4" hidden="1">
      <c r="C1628" s="37" t="s">
        <v>2206</v>
      </c>
      <c r="D1628" s="38">
        <v>5157</v>
      </c>
    </row>
    <row r="1629" spans="3:4" hidden="1">
      <c r="C1629" s="37" t="s">
        <v>1098</v>
      </c>
      <c r="D1629" s="38">
        <v>476</v>
      </c>
    </row>
    <row r="1630" spans="3:4" hidden="1">
      <c r="C1630" s="37" t="s">
        <v>2190</v>
      </c>
      <c r="D1630" s="38">
        <v>5147</v>
      </c>
    </row>
    <row r="1631" spans="3:4" hidden="1">
      <c r="C1631" s="37" t="s">
        <v>1099</v>
      </c>
      <c r="D1631" s="38">
        <v>4439</v>
      </c>
    </row>
    <row r="1632" spans="3:4" hidden="1">
      <c r="C1632" s="37" t="s">
        <v>1100</v>
      </c>
      <c r="D1632" s="38">
        <v>3579</v>
      </c>
    </row>
    <row r="1633" spans="3:4" hidden="1">
      <c r="C1633" s="37" t="s">
        <v>2033</v>
      </c>
      <c r="D1633" s="38">
        <v>4973</v>
      </c>
    </row>
    <row r="1634" spans="3:4" hidden="1">
      <c r="C1634" s="37" t="s">
        <v>1101</v>
      </c>
      <c r="D1634" s="38">
        <v>4409</v>
      </c>
    </row>
    <row r="1635" spans="3:4" hidden="1">
      <c r="C1635" s="37" t="s">
        <v>1102</v>
      </c>
      <c r="D1635" s="38">
        <v>3919</v>
      </c>
    </row>
    <row r="1636" spans="3:4" hidden="1">
      <c r="C1636" s="37" t="s">
        <v>1103</v>
      </c>
      <c r="D1636" s="38">
        <v>2408</v>
      </c>
    </row>
    <row r="1637" spans="3:4" hidden="1">
      <c r="C1637" s="37" t="s">
        <v>1840</v>
      </c>
      <c r="D1637" s="38">
        <v>4796</v>
      </c>
    </row>
    <row r="1638" spans="3:4" hidden="1">
      <c r="C1638" s="37" t="s">
        <v>1104</v>
      </c>
      <c r="D1638" s="38">
        <v>2275</v>
      </c>
    </row>
    <row r="1639" spans="3:4" hidden="1">
      <c r="C1639" s="37" t="s">
        <v>1105</v>
      </c>
      <c r="D1639" s="38">
        <v>2345</v>
      </c>
    </row>
    <row r="1640" spans="3:4" hidden="1">
      <c r="C1640" s="37" t="s">
        <v>1106</v>
      </c>
      <c r="D1640" s="38">
        <v>3748</v>
      </c>
    </row>
    <row r="1641" spans="3:4" hidden="1">
      <c r="C1641" s="37" t="s">
        <v>1107</v>
      </c>
      <c r="D1641" s="38">
        <v>2736</v>
      </c>
    </row>
    <row r="1642" spans="3:4" hidden="1">
      <c r="C1642" s="37" t="s">
        <v>1789</v>
      </c>
      <c r="D1642" s="38">
        <v>4733</v>
      </c>
    </row>
    <row r="1643" spans="3:4" hidden="1">
      <c r="C1643" s="37" t="s">
        <v>1931</v>
      </c>
      <c r="D1643" s="38">
        <v>4882</v>
      </c>
    </row>
    <row r="1644" spans="3:4" hidden="1">
      <c r="C1644" s="37" t="s">
        <v>1108</v>
      </c>
      <c r="D1644" s="38">
        <v>4297</v>
      </c>
    </row>
    <row r="1645" spans="3:4" hidden="1">
      <c r="C1645" s="37" t="s">
        <v>1623</v>
      </c>
      <c r="D1645" s="38">
        <v>4532</v>
      </c>
    </row>
    <row r="1646" spans="3:4" hidden="1">
      <c r="C1646" s="37" t="s">
        <v>1109</v>
      </c>
      <c r="D1646" s="38">
        <v>3023</v>
      </c>
    </row>
    <row r="1647" spans="3:4" hidden="1">
      <c r="C1647" s="37" t="s">
        <v>1959</v>
      </c>
      <c r="D1647" s="38">
        <v>4907</v>
      </c>
    </row>
    <row r="1648" spans="3:4" hidden="1">
      <c r="C1648" s="37" t="s">
        <v>1110</v>
      </c>
      <c r="D1648" s="38">
        <v>3513</v>
      </c>
    </row>
    <row r="1649" spans="3:4" hidden="1">
      <c r="C1649" s="37" t="s">
        <v>1111</v>
      </c>
      <c r="D1649" s="38">
        <v>2574</v>
      </c>
    </row>
    <row r="1650" spans="3:4" hidden="1">
      <c r="C1650" s="37" t="s">
        <v>1699</v>
      </c>
      <c r="D1650" s="38">
        <v>4631</v>
      </c>
    </row>
    <row r="1651" spans="3:4" hidden="1">
      <c r="C1651" s="37" t="s">
        <v>1112</v>
      </c>
      <c r="D1651" s="38">
        <v>3469</v>
      </c>
    </row>
    <row r="1652" spans="3:4" hidden="1">
      <c r="C1652" s="37" t="s">
        <v>1610</v>
      </c>
      <c r="D1652" s="38">
        <v>4523</v>
      </c>
    </row>
    <row r="1653" spans="3:4" hidden="1">
      <c r="C1653" s="37" t="s">
        <v>1878</v>
      </c>
      <c r="D1653" s="38">
        <v>2347</v>
      </c>
    </row>
    <row r="1654" spans="3:4" hidden="1">
      <c r="C1654" s="37" t="s">
        <v>2161</v>
      </c>
      <c r="D1654" s="38">
        <v>5117</v>
      </c>
    </row>
    <row r="1655" spans="3:4" hidden="1">
      <c r="C1655" s="37" t="s">
        <v>1113</v>
      </c>
      <c r="D1655" s="38">
        <v>4392</v>
      </c>
    </row>
    <row r="1656" spans="3:4" hidden="1">
      <c r="C1656" s="37" t="s">
        <v>1879</v>
      </c>
      <c r="D1656" s="38">
        <v>4827</v>
      </c>
    </row>
    <row r="1657" spans="3:4" hidden="1">
      <c r="C1657" s="37" t="s">
        <v>1114</v>
      </c>
      <c r="D1657" s="38">
        <v>2411</v>
      </c>
    </row>
    <row r="1658" spans="3:4" hidden="1">
      <c r="C1658" s="37" t="s">
        <v>1579</v>
      </c>
      <c r="D1658" s="38">
        <v>3804</v>
      </c>
    </row>
    <row r="1659" spans="3:4" hidden="1">
      <c r="C1659" s="37" t="s">
        <v>1115</v>
      </c>
      <c r="D1659" s="38">
        <v>4244</v>
      </c>
    </row>
    <row r="1660" spans="3:4" hidden="1">
      <c r="C1660" s="37" t="s">
        <v>1116</v>
      </c>
      <c r="D1660" s="38">
        <v>3904</v>
      </c>
    </row>
    <row r="1661" spans="3:4" hidden="1">
      <c r="C1661" s="37" t="s">
        <v>1117</v>
      </c>
      <c r="D1661" s="38">
        <v>3592</v>
      </c>
    </row>
    <row r="1662" spans="3:4" hidden="1">
      <c r="C1662" s="37" t="s">
        <v>2118</v>
      </c>
      <c r="D1662" s="38">
        <v>5074</v>
      </c>
    </row>
    <row r="1663" spans="3:4" hidden="1">
      <c r="C1663" s="37" t="s">
        <v>2294</v>
      </c>
      <c r="D1663" s="38">
        <v>5251</v>
      </c>
    </row>
    <row r="1664" spans="3:4" hidden="1">
      <c r="C1664" s="37" t="s">
        <v>1118</v>
      </c>
      <c r="D1664" s="38">
        <v>479</v>
      </c>
    </row>
    <row r="1665" spans="3:4" hidden="1">
      <c r="C1665" s="37" t="s">
        <v>2295</v>
      </c>
      <c r="D1665" s="38">
        <v>5236</v>
      </c>
    </row>
    <row r="1666" spans="3:4" hidden="1">
      <c r="C1666" s="37" t="s">
        <v>1119</v>
      </c>
      <c r="D1666" s="38">
        <v>480</v>
      </c>
    </row>
    <row r="1667" spans="3:4" hidden="1">
      <c r="C1667" s="37" t="s">
        <v>1120</v>
      </c>
      <c r="D1667" s="38">
        <v>2940</v>
      </c>
    </row>
    <row r="1668" spans="3:4" hidden="1">
      <c r="C1668" s="37" t="s">
        <v>1718</v>
      </c>
      <c r="D1668" s="38">
        <v>4652</v>
      </c>
    </row>
    <row r="1669" spans="3:4" hidden="1">
      <c r="C1669" s="37" t="s">
        <v>1121</v>
      </c>
      <c r="D1669" s="38">
        <v>3339</v>
      </c>
    </row>
    <row r="1670" spans="3:4" hidden="1">
      <c r="C1670" s="37" t="s">
        <v>1122</v>
      </c>
      <c r="D1670" s="38">
        <v>3906</v>
      </c>
    </row>
    <row r="1671" spans="3:4" hidden="1">
      <c r="C1671" s="37" t="s">
        <v>1123</v>
      </c>
      <c r="D1671" s="38">
        <v>3670</v>
      </c>
    </row>
    <row r="1672" spans="3:4" hidden="1">
      <c r="C1672" s="37" t="s">
        <v>2426</v>
      </c>
      <c r="D1672" s="38">
        <v>5341</v>
      </c>
    </row>
    <row r="1673" spans="3:4" hidden="1">
      <c r="C1673" s="37" t="s">
        <v>1124</v>
      </c>
      <c r="D1673" s="38">
        <v>2557</v>
      </c>
    </row>
    <row r="1674" spans="3:4" hidden="1">
      <c r="C1674" s="37" t="s">
        <v>2162</v>
      </c>
      <c r="D1674" s="38">
        <v>5108</v>
      </c>
    </row>
    <row r="1675" spans="3:4" hidden="1">
      <c r="C1675" s="37" t="s">
        <v>2327</v>
      </c>
      <c r="D1675" s="38">
        <v>5264</v>
      </c>
    </row>
    <row r="1676" spans="3:4" hidden="1">
      <c r="C1676" s="37" t="s">
        <v>1125</v>
      </c>
      <c r="D1676" s="38">
        <v>3411</v>
      </c>
    </row>
    <row r="1677" spans="3:4" hidden="1">
      <c r="C1677" s="37" t="s">
        <v>1918</v>
      </c>
      <c r="D1677" s="38">
        <v>4851</v>
      </c>
    </row>
    <row r="1678" spans="3:4" hidden="1">
      <c r="C1678" s="37" t="s">
        <v>1126</v>
      </c>
      <c r="D1678" s="38">
        <v>2415</v>
      </c>
    </row>
    <row r="1679" spans="3:4" hidden="1">
      <c r="C1679" s="37" t="s">
        <v>1127</v>
      </c>
      <c r="D1679" s="38">
        <v>3745</v>
      </c>
    </row>
    <row r="1680" spans="3:4" hidden="1">
      <c r="C1680" s="37" t="s">
        <v>1919</v>
      </c>
      <c r="D1680" s="38">
        <v>4868</v>
      </c>
    </row>
    <row r="1681" spans="3:4" hidden="1">
      <c r="C1681" s="37" t="s">
        <v>1128</v>
      </c>
      <c r="D1681" s="38">
        <v>2289</v>
      </c>
    </row>
    <row r="1682" spans="3:4" hidden="1">
      <c r="C1682" s="37" t="s">
        <v>2328</v>
      </c>
      <c r="D1682" s="38">
        <v>5275</v>
      </c>
    </row>
    <row r="1683" spans="3:4" hidden="1">
      <c r="C1683" s="37" t="s">
        <v>1129</v>
      </c>
      <c r="D1683" s="38">
        <v>3395</v>
      </c>
    </row>
    <row r="1684" spans="3:4" hidden="1">
      <c r="C1684" s="37" t="s">
        <v>1130</v>
      </c>
      <c r="D1684" s="38">
        <v>2529</v>
      </c>
    </row>
    <row r="1685" spans="3:4" hidden="1">
      <c r="C1685" s="37" t="s">
        <v>2034</v>
      </c>
      <c r="D1685" s="38">
        <v>4995</v>
      </c>
    </row>
    <row r="1686" spans="3:4" hidden="1">
      <c r="C1686" s="37" t="s">
        <v>1131</v>
      </c>
      <c r="D1686" s="38">
        <v>2887</v>
      </c>
    </row>
    <row r="1687" spans="3:4" hidden="1">
      <c r="C1687" s="37" t="s">
        <v>1132</v>
      </c>
      <c r="D1687" s="38">
        <v>2336</v>
      </c>
    </row>
    <row r="1688" spans="3:4" hidden="1">
      <c r="C1688" s="37" t="s">
        <v>1133</v>
      </c>
      <c r="D1688" s="38">
        <v>9996</v>
      </c>
    </row>
    <row r="1689" spans="3:4" hidden="1">
      <c r="C1689" s="37" t="s">
        <v>1134</v>
      </c>
      <c r="D1689" s="38">
        <v>3291</v>
      </c>
    </row>
    <row r="1690" spans="3:4" hidden="1">
      <c r="C1690" s="37" t="s">
        <v>2427</v>
      </c>
      <c r="D1690" s="38">
        <v>5258</v>
      </c>
    </row>
    <row r="1691" spans="3:4" hidden="1">
      <c r="C1691" s="37" t="s">
        <v>1135</v>
      </c>
      <c r="D1691" s="38">
        <v>4299</v>
      </c>
    </row>
    <row r="1692" spans="3:4" hidden="1">
      <c r="C1692" s="37" t="s">
        <v>2329</v>
      </c>
      <c r="D1692" s="38">
        <v>5263</v>
      </c>
    </row>
    <row r="1693" spans="3:4" hidden="1">
      <c r="C1693" s="37" t="s">
        <v>1766</v>
      </c>
      <c r="D1693" s="38">
        <v>4711</v>
      </c>
    </row>
    <row r="1694" spans="3:4" hidden="1">
      <c r="C1694" s="37" t="s">
        <v>1136</v>
      </c>
      <c r="D1694" s="38">
        <v>3178</v>
      </c>
    </row>
    <row r="1695" spans="3:4" hidden="1">
      <c r="C1695" s="37" t="s">
        <v>1137</v>
      </c>
      <c r="D1695" s="38">
        <v>3098</v>
      </c>
    </row>
    <row r="1696" spans="3:4" hidden="1">
      <c r="C1696" s="37" t="s">
        <v>1138</v>
      </c>
      <c r="D1696" s="38">
        <v>3952</v>
      </c>
    </row>
    <row r="1697" spans="3:4" hidden="1">
      <c r="C1697" s="37" t="s">
        <v>2256</v>
      </c>
      <c r="D1697" s="38">
        <v>5206</v>
      </c>
    </row>
    <row r="1698" spans="3:4" hidden="1">
      <c r="C1698" s="37" t="s">
        <v>2134</v>
      </c>
      <c r="D1698" s="38">
        <v>5082</v>
      </c>
    </row>
    <row r="1699" spans="3:4" hidden="1">
      <c r="C1699" s="37" t="s">
        <v>1139</v>
      </c>
      <c r="D1699" s="38">
        <v>2802</v>
      </c>
    </row>
    <row r="1700" spans="3:4" hidden="1">
      <c r="C1700" s="37" t="s">
        <v>1140</v>
      </c>
      <c r="D1700" s="38">
        <v>2891</v>
      </c>
    </row>
    <row r="1701" spans="3:4" hidden="1">
      <c r="C1701" s="37" t="s">
        <v>1141</v>
      </c>
      <c r="D1701" s="38">
        <v>2996</v>
      </c>
    </row>
    <row r="1702" spans="3:4" hidden="1">
      <c r="C1702" s="37" t="s">
        <v>2091</v>
      </c>
      <c r="D1702" s="38">
        <v>5046</v>
      </c>
    </row>
    <row r="1703" spans="3:4" hidden="1">
      <c r="C1703" s="37" t="s">
        <v>1142</v>
      </c>
      <c r="D1703" s="38">
        <v>3897</v>
      </c>
    </row>
    <row r="1704" spans="3:4" hidden="1">
      <c r="C1704" s="37" t="s">
        <v>1920</v>
      </c>
      <c r="D1704" s="38">
        <v>3762</v>
      </c>
    </row>
    <row r="1705" spans="3:4" hidden="1">
      <c r="C1705" s="37" t="s">
        <v>1634</v>
      </c>
      <c r="D1705" s="38">
        <v>4548</v>
      </c>
    </row>
    <row r="1706" spans="3:4" hidden="1">
      <c r="C1706" s="37" t="s">
        <v>1143</v>
      </c>
      <c r="D1706" s="38">
        <v>3033</v>
      </c>
    </row>
    <row r="1707" spans="3:4" hidden="1">
      <c r="C1707" s="37" t="s">
        <v>1144</v>
      </c>
      <c r="D1707" s="38">
        <v>4434</v>
      </c>
    </row>
    <row r="1708" spans="3:4" hidden="1">
      <c r="C1708" s="37" t="s">
        <v>2296</v>
      </c>
      <c r="D1708" s="38">
        <v>5250</v>
      </c>
    </row>
    <row r="1709" spans="3:4" hidden="1">
      <c r="C1709" s="37" t="s">
        <v>1145</v>
      </c>
      <c r="D1709" s="38">
        <v>251</v>
      </c>
    </row>
    <row r="1710" spans="3:4" hidden="1">
      <c r="C1710" s="37" t="s">
        <v>2211</v>
      </c>
      <c r="D1710" s="38">
        <v>5170</v>
      </c>
    </row>
    <row r="1711" spans="3:4" hidden="1">
      <c r="C1711" s="37" t="s">
        <v>1700</v>
      </c>
      <c r="D1711" s="38">
        <v>4627</v>
      </c>
    </row>
    <row r="1712" spans="3:4" hidden="1">
      <c r="C1712" s="37" t="s">
        <v>1693</v>
      </c>
      <c r="D1712" s="38">
        <v>4618</v>
      </c>
    </row>
    <row r="1713" spans="3:4" hidden="1">
      <c r="C1713" s="37" t="s">
        <v>1146</v>
      </c>
      <c r="D1713" s="38">
        <v>2659</v>
      </c>
    </row>
    <row r="1714" spans="3:4" hidden="1">
      <c r="C1714" s="37" t="s">
        <v>1147</v>
      </c>
      <c r="D1714" s="38">
        <v>3923</v>
      </c>
    </row>
    <row r="1715" spans="3:4" hidden="1">
      <c r="C1715" s="37" t="s">
        <v>1148</v>
      </c>
      <c r="D1715" s="38">
        <v>488</v>
      </c>
    </row>
    <row r="1716" spans="3:4" hidden="1">
      <c r="C1716" s="37" t="s">
        <v>1149</v>
      </c>
      <c r="D1716" s="38">
        <v>3865</v>
      </c>
    </row>
    <row r="1717" spans="3:4" hidden="1">
      <c r="C1717" s="37" t="s">
        <v>1150</v>
      </c>
      <c r="D1717" s="38">
        <v>3378</v>
      </c>
    </row>
    <row r="1718" spans="3:4" hidden="1">
      <c r="C1718" s="37" t="s">
        <v>1151</v>
      </c>
      <c r="D1718" s="38">
        <v>4013</v>
      </c>
    </row>
    <row r="1719" spans="3:4" hidden="1">
      <c r="C1719" s="37" t="s">
        <v>1152</v>
      </c>
      <c r="D1719" s="38">
        <v>3328</v>
      </c>
    </row>
    <row r="1720" spans="3:4" hidden="1">
      <c r="C1720" s="37" t="s">
        <v>1752</v>
      </c>
      <c r="D1720" s="38">
        <v>4697</v>
      </c>
    </row>
    <row r="1721" spans="3:4" hidden="1">
      <c r="C1721" s="37" t="s">
        <v>1153</v>
      </c>
      <c r="D1721" s="38">
        <v>4352</v>
      </c>
    </row>
    <row r="1722" spans="3:4" hidden="1">
      <c r="C1722" s="37" t="s">
        <v>1154</v>
      </c>
      <c r="D1722" s="38">
        <v>4206</v>
      </c>
    </row>
    <row r="1723" spans="3:4" hidden="1">
      <c r="C1723" s="37" t="s">
        <v>1973</v>
      </c>
      <c r="D1723" s="38">
        <v>3777</v>
      </c>
    </row>
    <row r="1724" spans="3:4" hidden="1">
      <c r="C1724" s="37" t="s">
        <v>1155</v>
      </c>
      <c r="D1724" s="38">
        <v>489</v>
      </c>
    </row>
    <row r="1725" spans="3:4" hidden="1">
      <c r="C1725" s="37" t="s">
        <v>1684</v>
      </c>
      <c r="D1725" s="38">
        <v>4603</v>
      </c>
    </row>
    <row r="1726" spans="3:4" hidden="1">
      <c r="C1726" s="37" t="s">
        <v>1820</v>
      </c>
      <c r="D1726" s="38">
        <v>4768</v>
      </c>
    </row>
    <row r="1727" spans="3:4" hidden="1">
      <c r="C1727" s="37" t="s">
        <v>1156</v>
      </c>
      <c r="D1727" s="38">
        <v>3450</v>
      </c>
    </row>
    <row r="1728" spans="3:4" hidden="1">
      <c r="C1728" s="37" t="s">
        <v>1157</v>
      </c>
      <c r="D1728" s="38">
        <v>829</v>
      </c>
    </row>
    <row r="1729" spans="3:4" hidden="1">
      <c r="C1729" s="37" t="s">
        <v>1158</v>
      </c>
      <c r="D1729" s="38">
        <v>2753</v>
      </c>
    </row>
    <row r="1730" spans="3:4" hidden="1">
      <c r="C1730" s="37" t="s">
        <v>1159</v>
      </c>
      <c r="D1730" s="38">
        <v>3896</v>
      </c>
    </row>
    <row r="1731" spans="3:4" hidden="1">
      <c r="C1731" s="37" t="s">
        <v>1710</v>
      </c>
      <c r="D1731" s="38">
        <v>4640</v>
      </c>
    </row>
    <row r="1732" spans="3:4" hidden="1">
      <c r="C1732" s="37" t="s">
        <v>2077</v>
      </c>
      <c r="D1732" s="38">
        <v>5024</v>
      </c>
    </row>
    <row r="1733" spans="3:4" hidden="1">
      <c r="C1733" s="37" t="s">
        <v>2035</v>
      </c>
      <c r="D1733" s="38">
        <v>4963</v>
      </c>
    </row>
    <row r="1734" spans="3:4" hidden="1">
      <c r="C1734" s="37" t="s">
        <v>1160</v>
      </c>
      <c r="D1734" s="38">
        <v>3555</v>
      </c>
    </row>
    <row r="1735" spans="3:4" hidden="1">
      <c r="C1735" s="37" t="s">
        <v>1161</v>
      </c>
      <c r="D1735" s="38">
        <v>3819</v>
      </c>
    </row>
    <row r="1736" spans="3:4" hidden="1">
      <c r="C1736" s="37" t="s">
        <v>1828</v>
      </c>
      <c r="D1736" s="38">
        <v>4777</v>
      </c>
    </row>
    <row r="1737" spans="3:4" hidden="1">
      <c r="C1737" s="37" t="s">
        <v>1162</v>
      </c>
      <c r="D1737" s="38">
        <v>3496</v>
      </c>
    </row>
    <row r="1738" spans="3:4" hidden="1">
      <c r="C1738" s="37" t="s">
        <v>1163</v>
      </c>
      <c r="D1738" s="38">
        <v>3020</v>
      </c>
    </row>
    <row r="1739" spans="3:4" hidden="1">
      <c r="C1739" s="37" t="s">
        <v>1164</v>
      </c>
      <c r="D1739" s="38">
        <v>800</v>
      </c>
    </row>
    <row r="1740" spans="3:4" hidden="1">
      <c r="C1740" s="37" t="s">
        <v>1165</v>
      </c>
      <c r="D1740" s="38">
        <v>4077</v>
      </c>
    </row>
    <row r="1741" spans="3:4" hidden="1">
      <c r="C1741" s="37" t="s">
        <v>2036</v>
      </c>
      <c r="D1741" s="38">
        <v>4998</v>
      </c>
    </row>
    <row r="1742" spans="3:4" hidden="1">
      <c r="C1742" s="37" t="s">
        <v>2163</v>
      </c>
      <c r="D1742" s="38">
        <v>5112</v>
      </c>
    </row>
    <row r="1743" spans="3:4" hidden="1">
      <c r="C1743" s="37" t="s">
        <v>2092</v>
      </c>
      <c r="D1743" s="38">
        <v>5041</v>
      </c>
    </row>
    <row r="1744" spans="3:4" hidden="1">
      <c r="C1744" s="37" t="s">
        <v>1166</v>
      </c>
      <c r="D1744" s="38">
        <v>2884</v>
      </c>
    </row>
    <row r="1745" spans="3:4" hidden="1">
      <c r="C1745" s="37" t="s">
        <v>1167</v>
      </c>
      <c r="D1745" s="38">
        <v>3396</v>
      </c>
    </row>
    <row r="1746" spans="3:4" hidden="1">
      <c r="C1746" s="37" t="s">
        <v>1168</v>
      </c>
      <c r="D1746" s="38">
        <v>4095</v>
      </c>
    </row>
    <row r="1747" spans="3:4" hidden="1">
      <c r="C1747" s="37" t="s">
        <v>1169</v>
      </c>
      <c r="D1747" s="38">
        <v>3298</v>
      </c>
    </row>
    <row r="1748" spans="3:4" hidden="1">
      <c r="C1748" s="37" t="s">
        <v>1170</v>
      </c>
      <c r="D1748" s="38">
        <v>802</v>
      </c>
    </row>
    <row r="1749" spans="3:4" hidden="1">
      <c r="C1749" s="37" t="s">
        <v>2127</v>
      </c>
      <c r="D1749" s="38">
        <v>5077</v>
      </c>
    </row>
    <row r="1750" spans="3:4" hidden="1">
      <c r="C1750" s="37" t="s">
        <v>1171</v>
      </c>
      <c r="D1750" s="38">
        <v>3597</v>
      </c>
    </row>
    <row r="1751" spans="3:4" hidden="1">
      <c r="C1751" s="37" t="s">
        <v>1743</v>
      </c>
      <c r="D1751" s="38">
        <v>4670</v>
      </c>
    </row>
    <row r="1752" spans="3:4" hidden="1">
      <c r="C1752" s="37" t="s">
        <v>2230</v>
      </c>
      <c r="D1752" s="38">
        <v>5194</v>
      </c>
    </row>
    <row r="1753" spans="3:4" hidden="1">
      <c r="C1753" s="37" t="s">
        <v>1172</v>
      </c>
      <c r="D1753" s="38">
        <v>2948</v>
      </c>
    </row>
    <row r="1754" spans="3:4" hidden="1">
      <c r="C1754" s="37" t="s">
        <v>2330</v>
      </c>
      <c r="D1754" s="38">
        <v>5262</v>
      </c>
    </row>
    <row r="1755" spans="3:4" hidden="1">
      <c r="C1755" s="37" t="s">
        <v>2428</v>
      </c>
      <c r="D1755" s="38">
        <v>3151</v>
      </c>
    </row>
    <row r="1756" spans="3:4" hidden="1">
      <c r="C1756" s="37" t="s">
        <v>1173</v>
      </c>
      <c r="D1756" s="38">
        <v>3292</v>
      </c>
    </row>
    <row r="1757" spans="3:4" hidden="1">
      <c r="C1757" s="37" t="s">
        <v>1174</v>
      </c>
      <c r="D1757" s="38">
        <v>2226</v>
      </c>
    </row>
    <row r="1758" spans="3:4" hidden="1">
      <c r="C1758" s="37" t="s">
        <v>1175</v>
      </c>
      <c r="D1758" s="38">
        <v>3439</v>
      </c>
    </row>
    <row r="1759" spans="3:4" hidden="1">
      <c r="C1759" s="37" t="s">
        <v>1176</v>
      </c>
      <c r="D1759" s="38">
        <v>4447</v>
      </c>
    </row>
    <row r="1760" spans="3:4" hidden="1">
      <c r="C1760" s="37" t="s">
        <v>1177</v>
      </c>
      <c r="D1760" s="38">
        <v>757</v>
      </c>
    </row>
    <row r="1761" spans="3:4" hidden="1">
      <c r="C1761" s="37" t="s">
        <v>1178</v>
      </c>
      <c r="D1761" s="38">
        <v>3340</v>
      </c>
    </row>
    <row r="1762" spans="3:4" hidden="1">
      <c r="C1762" s="37" t="s">
        <v>1179</v>
      </c>
      <c r="D1762" s="38">
        <v>2258</v>
      </c>
    </row>
    <row r="1763" spans="3:4" hidden="1">
      <c r="C1763" s="37" t="s">
        <v>1851</v>
      </c>
      <c r="D1763" s="38">
        <v>4797</v>
      </c>
    </row>
    <row r="1764" spans="3:4" hidden="1">
      <c r="C1764" s="37" t="s">
        <v>1180</v>
      </c>
      <c r="D1764" s="38">
        <v>4219</v>
      </c>
    </row>
    <row r="1765" spans="3:4" hidden="1">
      <c r="C1765" s="37" t="s">
        <v>1181</v>
      </c>
      <c r="D1765" s="38">
        <v>2910</v>
      </c>
    </row>
    <row r="1766" spans="3:4" hidden="1">
      <c r="C1766" s="37" t="s">
        <v>1182</v>
      </c>
      <c r="D1766" s="38">
        <v>4224</v>
      </c>
    </row>
    <row r="1767" spans="3:4" hidden="1">
      <c r="C1767" s="37" t="s">
        <v>1183</v>
      </c>
      <c r="D1767" s="38">
        <v>3570</v>
      </c>
    </row>
    <row r="1768" spans="3:4" hidden="1">
      <c r="C1768" s="37" t="s">
        <v>1184</v>
      </c>
      <c r="D1768" s="38">
        <v>2692</v>
      </c>
    </row>
    <row r="1769" spans="3:4" hidden="1">
      <c r="C1769" s="37" t="s">
        <v>2099</v>
      </c>
      <c r="D1769" s="38">
        <v>5051</v>
      </c>
    </row>
    <row r="1770" spans="3:4" hidden="1">
      <c r="C1770" s="37" t="s">
        <v>1185</v>
      </c>
      <c r="D1770" s="38">
        <v>2572</v>
      </c>
    </row>
    <row r="1771" spans="3:4" hidden="1">
      <c r="C1771" s="37" t="s">
        <v>1186</v>
      </c>
      <c r="D1771" s="38">
        <v>2241</v>
      </c>
    </row>
    <row r="1772" spans="3:4" hidden="1">
      <c r="C1772" s="37" t="s">
        <v>1187</v>
      </c>
      <c r="D1772" s="38">
        <v>3613</v>
      </c>
    </row>
    <row r="1773" spans="3:4" hidden="1">
      <c r="C1773" s="37" t="s">
        <v>1188</v>
      </c>
      <c r="D1773" s="38">
        <v>4146</v>
      </c>
    </row>
    <row r="1774" spans="3:4" hidden="1">
      <c r="C1774" s="37" t="s">
        <v>1189</v>
      </c>
      <c r="D1774" s="38">
        <v>3647</v>
      </c>
    </row>
    <row r="1775" spans="3:4" hidden="1">
      <c r="C1775" s="37" t="s">
        <v>1190</v>
      </c>
      <c r="D1775" s="38">
        <v>4129</v>
      </c>
    </row>
    <row r="1776" spans="3:4" hidden="1">
      <c r="C1776" s="37" t="s">
        <v>1191</v>
      </c>
      <c r="D1776" s="38">
        <v>3222</v>
      </c>
    </row>
    <row r="1777" spans="3:4" hidden="1">
      <c r="C1777" s="37" t="s">
        <v>1192</v>
      </c>
      <c r="D1777" s="38">
        <v>3583</v>
      </c>
    </row>
    <row r="1778" spans="3:4" hidden="1">
      <c r="C1778" s="37" t="s">
        <v>2231</v>
      </c>
      <c r="D1778" s="38">
        <v>5173</v>
      </c>
    </row>
    <row r="1779" spans="3:4" hidden="1">
      <c r="C1779" s="37" t="s">
        <v>1193</v>
      </c>
      <c r="D1779" s="38">
        <v>505</v>
      </c>
    </row>
    <row r="1780" spans="3:4" hidden="1">
      <c r="C1780" s="37" t="s">
        <v>1767</v>
      </c>
      <c r="D1780" s="38">
        <v>2716</v>
      </c>
    </row>
    <row r="1781" spans="3:4" hidden="1">
      <c r="C1781" s="37" t="s">
        <v>1194</v>
      </c>
      <c r="D1781" s="38">
        <v>3263</v>
      </c>
    </row>
    <row r="1782" spans="3:4" hidden="1">
      <c r="C1782" s="37" t="s">
        <v>2119</v>
      </c>
      <c r="D1782" s="38">
        <v>5075</v>
      </c>
    </row>
    <row r="1783" spans="3:4" hidden="1">
      <c r="C1783" s="37" t="s">
        <v>1195</v>
      </c>
      <c r="D1783" s="38">
        <v>2443</v>
      </c>
    </row>
    <row r="1784" spans="3:4" hidden="1">
      <c r="C1784" s="37" t="s">
        <v>1196</v>
      </c>
      <c r="D1784" s="38">
        <v>3090</v>
      </c>
    </row>
    <row r="1785" spans="3:4" hidden="1">
      <c r="C1785" s="37" t="s">
        <v>2297</v>
      </c>
      <c r="D1785" s="38">
        <v>5241</v>
      </c>
    </row>
    <row r="1786" spans="3:4" hidden="1">
      <c r="C1786" s="37" t="s">
        <v>1753</v>
      </c>
      <c r="D1786" s="38">
        <v>4694</v>
      </c>
    </row>
    <row r="1787" spans="3:4" hidden="1">
      <c r="C1787" s="37" t="s">
        <v>1197</v>
      </c>
      <c r="D1787" s="38">
        <v>3760</v>
      </c>
    </row>
    <row r="1788" spans="3:4" hidden="1">
      <c r="C1788" s="37" t="s">
        <v>1198</v>
      </c>
      <c r="D1788" s="38">
        <v>509</v>
      </c>
    </row>
    <row r="1789" spans="3:4" hidden="1">
      <c r="C1789" s="37" t="s">
        <v>1711</v>
      </c>
      <c r="D1789" s="38">
        <v>4641</v>
      </c>
    </row>
    <row r="1790" spans="3:4" hidden="1">
      <c r="C1790" s="37" t="s">
        <v>1650</v>
      </c>
      <c r="D1790" s="38">
        <v>4457</v>
      </c>
    </row>
    <row r="1791" spans="3:4" hidden="1">
      <c r="C1791" s="37" t="s">
        <v>1199</v>
      </c>
      <c r="D1791" s="38">
        <v>3905</v>
      </c>
    </row>
    <row r="1792" spans="3:4" hidden="1">
      <c r="C1792" s="37" t="s">
        <v>1200</v>
      </c>
      <c r="D1792" s="38">
        <v>4445</v>
      </c>
    </row>
    <row r="1793" spans="3:4" hidden="1">
      <c r="C1793" s="37" t="s">
        <v>1201</v>
      </c>
      <c r="D1793" s="38">
        <v>4282</v>
      </c>
    </row>
    <row r="1794" spans="3:4" hidden="1">
      <c r="C1794" s="37" t="s">
        <v>1202</v>
      </c>
      <c r="D1794" s="38">
        <v>4145</v>
      </c>
    </row>
    <row r="1795" spans="3:4" hidden="1">
      <c r="C1795" s="37" t="s">
        <v>1203</v>
      </c>
      <c r="D1795" s="38">
        <v>3903</v>
      </c>
    </row>
    <row r="1796" spans="3:4" hidden="1">
      <c r="C1796" s="37" t="s">
        <v>2257</v>
      </c>
      <c r="D1796" s="38">
        <v>5211</v>
      </c>
    </row>
    <row r="1797" spans="3:4" hidden="1">
      <c r="C1797" s="37" t="s">
        <v>1204</v>
      </c>
      <c r="D1797" s="38">
        <v>2982</v>
      </c>
    </row>
    <row r="1798" spans="3:4" hidden="1">
      <c r="C1798" s="37" t="s">
        <v>1607</v>
      </c>
      <c r="D1798" s="38">
        <v>4505</v>
      </c>
    </row>
    <row r="1799" spans="3:4" hidden="1">
      <c r="C1799" s="37" t="s">
        <v>1205</v>
      </c>
      <c r="D1799" s="38">
        <v>4126</v>
      </c>
    </row>
    <row r="1800" spans="3:4" hidden="1">
      <c r="C1800" s="37" t="s">
        <v>1206</v>
      </c>
      <c r="D1800" s="38">
        <v>2889</v>
      </c>
    </row>
    <row r="1801" spans="3:4" hidden="1">
      <c r="C1801" s="37" t="s">
        <v>1790</v>
      </c>
      <c r="D1801" s="38">
        <v>4731</v>
      </c>
    </row>
    <row r="1802" spans="3:4" hidden="1">
      <c r="C1802" s="37" t="s">
        <v>1207</v>
      </c>
      <c r="D1802" s="38">
        <v>3467</v>
      </c>
    </row>
    <row r="1803" spans="3:4" hidden="1">
      <c r="C1803" s="37" t="s">
        <v>1208</v>
      </c>
      <c r="D1803" s="38">
        <v>2951</v>
      </c>
    </row>
    <row r="1804" spans="3:4" hidden="1">
      <c r="C1804" s="37" t="s">
        <v>1209</v>
      </c>
      <c r="D1804" s="38">
        <v>2702</v>
      </c>
    </row>
    <row r="1805" spans="3:4" hidden="1">
      <c r="C1805" s="37" t="s">
        <v>1210</v>
      </c>
      <c r="D1805" s="38">
        <v>3299</v>
      </c>
    </row>
    <row r="1806" spans="3:4" hidden="1">
      <c r="C1806" s="37" t="s">
        <v>1211</v>
      </c>
      <c r="D1806" s="38">
        <v>3972</v>
      </c>
    </row>
    <row r="1807" spans="3:4" hidden="1">
      <c r="C1807" s="37" t="s">
        <v>1685</v>
      </c>
      <c r="D1807" s="38">
        <v>4611</v>
      </c>
    </row>
    <row r="1808" spans="3:4" hidden="1">
      <c r="C1808" s="37" t="s">
        <v>1780</v>
      </c>
      <c r="D1808" s="38">
        <v>4721</v>
      </c>
    </row>
    <row r="1809" spans="3:4" hidden="1">
      <c r="C1809" s="37" t="s">
        <v>2182</v>
      </c>
      <c r="D1809" s="38">
        <v>5133</v>
      </c>
    </row>
    <row r="1810" spans="3:4" hidden="1">
      <c r="C1810" s="37" t="s">
        <v>1981</v>
      </c>
      <c r="D1810" s="38">
        <v>4875</v>
      </c>
    </row>
    <row r="1811" spans="3:4" hidden="1">
      <c r="C1811" s="37" t="s">
        <v>1661</v>
      </c>
      <c r="D1811" s="38">
        <v>4587</v>
      </c>
    </row>
    <row r="1812" spans="3:4" hidden="1">
      <c r="C1812" s="37" t="s">
        <v>1212</v>
      </c>
      <c r="D1812" s="38">
        <v>4216</v>
      </c>
    </row>
    <row r="1813" spans="3:4" hidden="1">
      <c r="C1813" s="37" t="s">
        <v>1213</v>
      </c>
      <c r="D1813" s="38">
        <v>767</v>
      </c>
    </row>
    <row r="1814" spans="3:4" hidden="1">
      <c r="C1814" s="37" t="s">
        <v>1214</v>
      </c>
      <c r="D1814" s="38">
        <v>2231</v>
      </c>
    </row>
    <row r="1815" spans="3:4" hidden="1">
      <c r="C1815" s="37" t="s">
        <v>1215</v>
      </c>
      <c r="D1815" s="38">
        <v>2539</v>
      </c>
    </row>
    <row r="1816" spans="3:4" hidden="1">
      <c r="C1816" s="37" t="s">
        <v>1216</v>
      </c>
      <c r="D1816" s="38">
        <v>2798</v>
      </c>
    </row>
    <row r="1817" spans="3:4" hidden="1">
      <c r="C1817" s="37" t="s">
        <v>1217</v>
      </c>
      <c r="D1817" s="38">
        <v>2488</v>
      </c>
    </row>
    <row r="1818" spans="3:4" hidden="1">
      <c r="C1818" s="37" t="s">
        <v>1218</v>
      </c>
      <c r="D1818" s="38">
        <v>2861</v>
      </c>
    </row>
    <row r="1819" spans="3:4" hidden="1">
      <c r="C1819" s="37" t="s">
        <v>1982</v>
      </c>
      <c r="D1819" s="38">
        <v>4926</v>
      </c>
    </row>
    <row r="1820" spans="3:4" hidden="1">
      <c r="C1820" s="37" t="s">
        <v>1219</v>
      </c>
      <c r="D1820" s="38">
        <v>4088</v>
      </c>
    </row>
    <row r="1821" spans="3:4" hidden="1">
      <c r="C1821" s="37" t="s">
        <v>2037</v>
      </c>
      <c r="D1821" s="38">
        <v>4976</v>
      </c>
    </row>
    <row r="1822" spans="3:4" hidden="1">
      <c r="C1822" s="37" t="s">
        <v>1220</v>
      </c>
      <c r="D1822" s="38">
        <v>2750</v>
      </c>
    </row>
    <row r="1823" spans="3:4" hidden="1">
      <c r="C1823" s="37" t="s">
        <v>1221</v>
      </c>
      <c r="D1823" s="38">
        <v>4117</v>
      </c>
    </row>
    <row r="1824" spans="3:4" hidden="1">
      <c r="C1824" s="37" t="s">
        <v>1222</v>
      </c>
      <c r="D1824" s="38">
        <v>3192</v>
      </c>
    </row>
    <row r="1825" spans="3:4" hidden="1">
      <c r="C1825" s="37" t="s">
        <v>1223</v>
      </c>
      <c r="D1825" s="38">
        <v>4268</v>
      </c>
    </row>
    <row r="1826" spans="3:4" hidden="1">
      <c r="C1826" s="37" t="s">
        <v>1554</v>
      </c>
      <c r="D1826" s="38">
        <v>4452</v>
      </c>
    </row>
    <row r="1827" spans="3:4" hidden="1">
      <c r="C1827" s="37" t="s">
        <v>2357</v>
      </c>
      <c r="D1827" s="38">
        <v>5293</v>
      </c>
    </row>
    <row r="1828" spans="3:4" hidden="1">
      <c r="C1828" s="37" t="s">
        <v>2183</v>
      </c>
      <c r="D1828" s="38">
        <v>5136</v>
      </c>
    </row>
    <row r="1829" spans="3:4" hidden="1">
      <c r="C1829" s="37" t="s">
        <v>1224</v>
      </c>
      <c r="D1829" s="38">
        <v>3757</v>
      </c>
    </row>
    <row r="1830" spans="3:4" hidden="1">
      <c r="C1830" s="37" t="s">
        <v>1225</v>
      </c>
      <c r="D1830" s="38">
        <v>4341</v>
      </c>
    </row>
    <row r="1831" spans="3:4" hidden="1">
      <c r="C1831" s="37" t="s">
        <v>1226</v>
      </c>
      <c r="D1831" s="38">
        <v>3860</v>
      </c>
    </row>
    <row r="1832" spans="3:4" hidden="1">
      <c r="C1832" s="37" t="s">
        <v>1227</v>
      </c>
      <c r="D1832" s="38">
        <v>3533</v>
      </c>
    </row>
    <row r="1833" spans="3:4" hidden="1">
      <c r="C1833" s="37" t="s">
        <v>1228</v>
      </c>
      <c r="D1833" s="38">
        <v>3600</v>
      </c>
    </row>
    <row r="1834" spans="3:4" hidden="1">
      <c r="C1834" s="37" t="s">
        <v>1229</v>
      </c>
      <c r="D1834" s="38">
        <v>2941</v>
      </c>
    </row>
    <row r="1835" spans="3:4" hidden="1">
      <c r="C1835" s="37" t="s">
        <v>2429</v>
      </c>
      <c r="D1835" s="38">
        <v>5349</v>
      </c>
    </row>
    <row r="1836" spans="3:4" hidden="1">
      <c r="C1836" s="37" t="s">
        <v>1230</v>
      </c>
      <c r="D1836" s="38">
        <v>3105</v>
      </c>
    </row>
    <row r="1837" spans="3:4" hidden="1">
      <c r="C1837" s="37" t="s">
        <v>1921</v>
      </c>
      <c r="D1837" s="38">
        <v>4876</v>
      </c>
    </row>
    <row r="1838" spans="3:4" hidden="1">
      <c r="C1838" s="37" t="s">
        <v>2038</v>
      </c>
      <c r="D1838" s="38">
        <v>4977</v>
      </c>
    </row>
    <row r="1839" spans="3:4" hidden="1">
      <c r="C1839" s="37" t="s">
        <v>1231</v>
      </c>
      <c r="D1839" s="38">
        <v>3452</v>
      </c>
    </row>
    <row r="1840" spans="3:4" hidden="1">
      <c r="C1840" s="37" t="s">
        <v>1608</v>
      </c>
      <c r="D1840" s="38">
        <v>4514</v>
      </c>
    </row>
    <row r="1841" spans="3:4" hidden="1">
      <c r="C1841" s="37" t="s">
        <v>1232</v>
      </c>
      <c r="D1841" s="38">
        <v>4384</v>
      </c>
    </row>
    <row r="1842" spans="3:4" hidden="1">
      <c r="C1842" s="37" t="s">
        <v>1233</v>
      </c>
      <c r="D1842" s="38">
        <v>3953</v>
      </c>
    </row>
    <row r="1843" spans="3:4" hidden="1">
      <c r="C1843" s="37" t="s">
        <v>1624</v>
      </c>
      <c r="D1843" s="38">
        <v>4534</v>
      </c>
    </row>
    <row r="1844" spans="3:4" hidden="1">
      <c r="C1844" s="37" t="s">
        <v>2191</v>
      </c>
      <c r="D1844" s="38">
        <v>5143</v>
      </c>
    </row>
    <row r="1845" spans="3:4" hidden="1">
      <c r="C1845" s="37" t="s">
        <v>1234</v>
      </c>
      <c r="D1845" s="38">
        <v>4325</v>
      </c>
    </row>
    <row r="1846" spans="3:4" hidden="1">
      <c r="C1846" s="37" t="s">
        <v>1235</v>
      </c>
      <c r="D1846" s="38">
        <v>841</v>
      </c>
    </row>
    <row r="1847" spans="3:4" hidden="1">
      <c r="C1847" s="37" t="s">
        <v>1236</v>
      </c>
      <c r="D1847" s="38">
        <v>3922</v>
      </c>
    </row>
    <row r="1848" spans="3:4" hidden="1">
      <c r="C1848" s="37" t="s">
        <v>1237</v>
      </c>
      <c r="D1848" s="38">
        <v>4343</v>
      </c>
    </row>
    <row r="1849" spans="3:4" hidden="1">
      <c r="C1849" s="37" t="s">
        <v>1238</v>
      </c>
      <c r="D1849" s="38">
        <v>842</v>
      </c>
    </row>
    <row r="1850" spans="3:4" hidden="1">
      <c r="C1850" s="37" t="s">
        <v>1239</v>
      </c>
      <c r="D1850" s="38">
        <v>3648</v>
      </c>
    </row>
    <row r="1851" spans="3:4" hidden="1">
      <c r="C1851" s="37" t="s">
        <v>1240</v>
      </c>
      <c r="D1851" s="38">
        <v>3099</v>
      </c>
    </row>
    <row r="1852" spans="3:4" hidden="1">
      <c r="C1852" s="37" t="s">
        <v>1241</v>
      </c>
      <c r="D1852" s="38">
        <v>4349</v>
      </c>
    </row>
    <row r="1853" spans="3:4" hidden="1">
      <c r="C1853" s="37" t="s">
        <v>1242</v>
      </c>
      <c r="D1853" s="38">
        <v>3833</v>
      </c>
    </row>
    <row r="1854" spans="3:4" hidden="1">
      <c r="C1854" s="37" t="s">
        <v>1841</v>
      </c>
      <c r="D1854" s="38">
        <v>4794</v>
      </c>
    </row>
    <row r="1855" spans="3:4" hidden="1">
      <c r="C1855" s="37" t="s">
        <v>1922</v>
      </c>
      <c r="D1855" s="38">
        <v>4872</v>
      </c>
    </row>
    <row r="1856" spans="3:4" hidden="1">
      <c r="C1856" s="37" t="s">
        <v>1243</v>
      </c>
      <c r="D1856" s="38">
        <v>3252</v>
      </c>
    </row>
    <row r="1857" spans="3:4" hidden="1">
      <c r="C1857" s="37" t="s">
        <v>1244</v>
      </c>
      <c r="D1857" s="38">
        <v>3818</v>
      </c>
    </row>
    <row r="1858" spans="3:4" hidden="1">
      <c r="C1858" s="37" t="s">
        <v>2269</v>
      </c>
      <c r="D1858" s="38">
        <v>5222</v>
      </c>
    </row>
    <row r="1859" spans="3:4" hidden="1">
      <c r="C1859" s="37" t="s">
        <v>1842</v>
      </c>
      <c r="D1859" s="38">
        <v>4792</v>
      </c>
    </row>
    <row r="1860" spans="3:4" hidden="1">
      <c r="C1860" s="37" t="s">
        <v>1245</v>
      </c>
      <c r="D1860" s="38">
        <v>3329</v>
      </c>
    </row>
    <row r="1861" spans="3:4" hidden="1">
      <c r="C1861" s="37" t="s">
        <v>1246</v>
      </c>
      <c r="D1861" s="38">
        <v>4218</v>
      </c>
    </row>
    <row r="1862" spans="3:4" hidden="1">
      <c r="C1862" s="37" t="s">
        <v>1247</v>
      </c>
      <c r="D1862" s="38">
        <v>2652</v>
      </c>
    </row>
    <row r="1863" spans="3:4" hidden="1">
      <c r="C1863" s="37" t="s">
        <v>2093</v>
      </c>
      <c r="D1863" s="38">
        <v>5042</v>
      </c>
    </row>
    <row r="1864" spans="3:4" hidden="1">
      <c r="C1864" s="37" t="s">
        <v>1248</v>
      </c>
      <c r="D1864" s="38">
        <v>2695</v>
      </c>
    </row>
    <row r="1865" spans="3:4" hidden="1">
      <c r="C1865" s="37" t="s">
        <v>1923</v>
      </c>
      <c r="D1865" s="38">
        <v>4844</v>
      </c>
    </row>
    <row r="1866" spans="3:4" hidden="1">
      <c r="C1866" s="37" t="s">
        <v>1249</v>
      </c>
      <c r="D1866" s="38">
        <v>2858</v>
      </c>
    </row>
    <row r="1867" spans="3:4" hidden="1">
      <c r="C1867" s="37" t="s">
        <v>2358</v>
      </c>
      <c r="D1867" s="38">
        <v>5298</v>
      </c>
    </row>
    <row r="1868" spans="3:4" hidden="1">
      <c r="C1868" s="37" t="s">
        <v>1250</v>
      </c>
      <c r="D1868" s="38">
        <v>2624</v>
      </c>
    </row>
    <row r="1869" spans="3:4" hidden="1">
      <c r="C1869" s="37" t="s">
        <v>2311</v>
      </c>
      <c r="D1869" s="38">
        <v>5140</v>
      </c>
    </row>
    <row r="1870" spans="3:4" hidden="1">
      <c r="C1870" s="37" t="s">
        <v>2164</v>
      </c>
      <c r="D1870" s="38">
        <v>5121</v>
      </c>
    </row>
    <row r="1871" spans="3:4" hidden="1">
      <c r="C1871" s="37" t="s">
        <v>1555</v>
      </c>
      <c r="D1871" s="38">
        <v>4448</v>
      </c>
    </row>
    <row r="1872" spans="3:4" hidden="1">
      <c r="C1872" s="37" t="s">
        <v>1686</v>
      </c>
      <c r="D1872" s="38">
        <v>4607</v>
      </c>
    </row>
    <row r="1873" spans="3:4" hidden="1">
      <c r="C1873" s="37" t="s">
        <v>1932</v>
      </c>
      <c r="D1873" s="38">
        <v>4884</v>
      </c>
    </row>
    <row r="1874" spans="3:4" hidden="1">
      <c r="C1874" s="37" t="s">
        <v>2165</v>
      </c>
      <c r="D1874" s="38">
        <v>5111</v>
      </c>
    </row>
    <row r="1875" spans="3:4" hidden="1">
      <c r="C1875" s="37" t="s">
        <v>1251</v>
      </c>
      <c r="D1875" s="38">
        <v>3930</v>
      </c>
    </row>
    <row r="1876" spans="3:4" hidden="1">
      <c r="C1876" s="37" t="s">
        <v>2258</v>
      </c>
      <c r="D1876" s="38">
        <v>5213</v>
      </c>
    </row>
    <row r="1877" spans="3:4" hidden="1">
      <c r="C1877" s="37" t="s">
        <v>1252</v>
      </c>
      <c r="D1877" s="38">
        <v>3989</v>
      </c>
    </row>
    <row r="1878" spans="3:4" hidden="1">
      <c r="C1878" s="37" t="s">
        <v>2391</v>
      </c>
      <c r="D1878" s="38">
        <v>5320</v>
      </c>
    </row>
    <row r="1879" spans="3:4" hidden="1">
      <c r="C1879" s="37" t="s">
        <v>1253</v>
      </c>
      <c r="D1879" s="38">
        <v>3433</v>
      </c>
    </row>
    <row r="1880" spans="3:4" hidden="1">
      <c r="C1880" s="37" t="s">
        <v>2166</v>
      </c>
      <c r="D1880" s="38">
        <v>5120</v>
      </c>
    </row>
    <row r="1881" spans="3:4" hidden="1">
      <c r="C1881" s="37" t="s">
        <v>1254</v>
      </c>
      <c r="D1881" s="38">
        <v>2259</v>
      </c>
    </row>
    <row r="1882" spans="3:4" hidden="1">
      <c r="C1882" s="37" t="s">
        <v>1890</v>
      </c>
      <c r="D1882" s="38">
        <v>4841</v>
      </c>
    </row>
    <row r="1883" spans="3:4" hidden="1">
      <c r="C1883" s="37" t="s">
        <v>1255</v>
      </c>
      <c r="D1883" s="38">
        <v>4181</v>
      </c>
    </row>
    <row r="1884" spans="3:4" hidden="1">
      <c r="C1884" s="37" t="s">
        <v>1256</v>
      </c>
      <c r="D1884" s="38">
        <v>3598</v>
      </c>
    </row>
    <row r="1885" spans="3:4" hidden="1">
      <c r="C1885" s="37" t="s">
        <v>1257</v>
      </c>
      <c r="D1885" s="38">
        <v>4276</v>
      </c>
    </row>
    <row r="1886" spans="3:4" hidden="1">
      <c r="C1886" s="37" t="s">
        <v>2039</v>
      </c>
      <c r="D1886" s="38">
        <v>4964</v>
      </c>
    </row>
    <row r="1887" spans="3:4" hidden="1">
      <c r="C1887" s="37" t="s">
        <v>1258</v>
      </c>
      <c r="D1887" s="38">
        <v>3042</v>
      </c>
    </row>
    <row r="1888" spans="3:4" hidden="1">
      <c r="C1888" s="37" t="s">
        <v>1259</v>
      </c>
      <c r="D1888" s="38">
        <v>528</v>
      </c>
    </row>
    <row r="1889" spans="3:4" hidden="1">
      <c r="C1889" s="37" t="s">
        <v>1260</v>
      </c>
      <c r="D1889" s="38">
        <v>3731</v>
      </c>
    </row>
    <row r="1890" spans="3:4" hidden="1">
      <c r="C1890" s="37" t="s">
        <v>1261</v>
      </c>
      <c r="D1890" s="38">
        <v>3810</v>
      </c>
    </row>
    <row r="1891" spans="3:4" hidden="1">
      <c r="C1891" s="37" t="s">
        <v>1262</v>
      </c>
      <c r="D1891" s="38">
        <v>531</v>
      </c>
    </row>
    <row r="1892" spans="3:4" hidden="1">
      <c r="C1892" s="37" t="s">
        <v>1263</v>
      </c>
      <c r="D1892" s="38">
        <v>3763</v>
      </c>
    </row>
    <row r="1893" spans="3:4" hidden="1">
      <c r="C1893" s="37" t="s">
        <v>1264</v>
      </c>
      <c r="D1893" s="38">
        <v>3092</v>
      </c>
    </row>
    <row r="1894" spans="3:4" hidden="1">
      <c r="C1894" s="37" t="s">
        <v>1635</v>
      </c>
      <c r="D1894" s="38">
        <v>4547</v>
      </c>
    </row>
    <row r="1895" spans="3:4" hidden="1">
      <c r="C1895" s="37" t="s">
        <v>2120</v>
      </c>
      <c r="D1895" s="38">
        <v>5070</v>
      </c>
    </row>
    <row r="1896" spans="3:4" hidden="1">
      <c r="C1896" s="37" t="s">
        <v>1265</v>
      </c>
      <c r="D1896" s="38">
        <v>3305</v>
      </c>
    </row>
    <row r="1897" spans="3:4" hidden="1">
      <c r="C1897" s="37" t="s">
        <v>1266</v>
      </c>
      <c r="D1897" s="38">
        <v>3875</v>
      </c>
    </row>
    <row r="1898" spans="3:4" hidden="1">
      <c r="C1898" s="37" t="s">
        <v>2078</v>
      </c>
      <c r="D1898" s="38">
        <v>5008</v>
      </c>
    </row>
    <row r="1899" spans="3:4" hidden="1">
      <c r="C1899" s="37" t="s">
        <v>1267</v>
      </c>
      <c r="D1899" s="38">
        <v>3008</v>
      </c>
    </row>
    <row r="1900" spans="3:4" hidden="1">
      <c r="C1900" s="37" t="s">
        <v>1268</v>
      </c>
      <c r="D1900" s="38">
        <v>3567</v>
      </c>
    </row>
    <row r="1901" spans="3:4" hidden="1">
      <c r="C1901" s="37" t="s">
        <v>1269</v>
      </c>
      <c r="D1901" s="38">
        <v>3453</v>
      </c>
    </row>
    <row r="1902" spans="3:4" hidden="1">
      <c r="C1902" s="37" t="s">
        <v>1270</v>
      </c>
      <c r="D1902" s="38">
        <v>533</v>
      </c>
    </row>
    <row r="1903" spans="3:4" hidden="1">
      <c r="C1903" s="37" t="s">
        <v>1271</v>
      </c>
      <c r="D1903" s="38">
        <v>2503</v>
      </c>
    </row>
    <row r="1904" spans="3:4" hidden="1">
      <c r="C1904" s="37" t="s">
        <v>1990</v>
      </c>
      <c r="D1904" s="38">
        <v>4937</v>
      </c>
    </row>
    <row r="1905" spans="3:6" hidden="1">
      <c r="C1905" s="37" t="s">
        <v>1272</v>
      </c>
      <c r="D1905" s="38">
        <v>4020</v>
      </c>
    </row>
    <row r="1906" spans="3:6" hidden="1">
      <c r="C1906" s="37" t="s">
        <v>1273</v>
      </c>
      <c r="D1906" s="38">
        <v>2975</v>
      </c>
    </row>
    <row r="1907" spans="3:6" hidden="1">
      <c r="C1907" s="37" t="s">
        <v>1274</v>
      </c>
      <c r="D1907" s="38">
        <v>2281</v>
      </c>
      <c r="F1907" t="s">
        <v>34</v>
      </c>
    </row>
    <row r="1908" spans="3:6" hidden="1">
      <c r="C1908" s="37" t="s">
        <v>1802</v>
      </c>
      <c r="D1908" s="38">
        <v>2390</v>
      </c>
    </row>
    <row r="1909" spans="3:6" hidden="1">
      <c r="C1909" s="37" t="s">
        <v>1960</v>
      </c>
      <c r="D1909" s="38">
        <v>4900</v>
      </c>
    </row>
    <row r="1910" spans="3:6" hidden="1">
      <c r="C1910" s="37" t="s">
        <v>1275</v>
      </c>
      <c r="D1910" s="38">
        <v>3503</v>
      </c>
    </row>
    <row r="1911" spans="3:6" hidden="1">
      <c r="C1911" s="37" t="s">
        <v>2430</v>
      </c>
      <c r="D1911" s="38">
        <v>5348</v>
      </c>
    </row>
    <row r="1912" spans="3:6" hidden="1">
      <c r="C1912" s="37" t="s">
        <v>1276</v>
      </c>
      <c r="D1912" s="38">
        <v>3246</v>
      </c>
    </row>
    <row r="1913" spans="3:6" hidden="1">
      <c r="C1913" s="37" t="s">
        <v>2259</v>
      </c>
      <c r="D1913" s="38">
        <v>5196</v>
      </c>
    </row>
    <row r="1914" spans="3:6" hidden="1">
      <c r="C1914" s="37" t="s">
        <v>2431</v>
      </c>
      <c r="D1914" s="38">
        <v>5354</v>
      </c>
    </row>
    <row r="1915" spans="3:6" hidden="1">
      <c r="C1915" s="37" t="s">
        <v>1277</v>
      </c>
      <c r="D1915" s="38">
        <v>3733</v>
      </c>
    </row>
    <row r="1916" spans="3:6" hidden="1">
      <c r="C1916" s="37" t="s">
        <v>1278</v>
      </c>
      <c r="D1916" s="38">
        <v>4082</v>
      </c>
    </row>
    <row r="1917" spans="3:6" hidden="1">
      <c r="C1917" s="37" t="s">
        <v>1961</v>
      </c>
      <c r="D1917" s="38">
        <v>4918</v>
      </c>
    </row>
    <row r="1918" spans="3:6" hidden="1">
      <c r="C1918" s="37" t="s">
        <v>1933</v>
      </c>
      <c r="D1918" s="38">
        <v>4888</v>
      </c>
    </row>
    <row r="1919" spans="3:6" hidden="1">
      <c r="C1919" s="37" t="s">
        <v>1279</v>
      </c>
      <c r="D1919" s="38">
        <v>3532</v>
      </c>
    </row>
    <row r="1920" spans="3:6" hidden="1">
      <c r="C1920" s="37" t="s">
        <v>1651</v>
      </c>
      <c r="D1920" s="38">
        <v>4570</v>
      </c>
    </row>
    <row r="1921" spans="3:4" hidden="1">
      <c r="C1921" s="37" t="s">
        <v>1280</v>
      </c>
      <c r="D1921" s="38">
        <v>3000</v>
      </c>
    </row>
    <row r="1922" spans="3:4" hidden="1">
      <c r="C1922" s="37" t="s">
        <v>1281</v>
      </c>
      <c r="D1922" s="38">
        <v>4243</v>
      </c>
    </row>
    <row r="1923" spans="3:4" hidden="1">
      <c r="C1923" s="37" t="s">
        <v>2298</v>
      </c>
      <c r="D1923" s="38">
        <v>5237</v>
      </c>
    </row>
    <row r="1924" spans="3:4" hidden="1">
      <c r="C1924" s="37" t="s">
        <v>1282</v>
      </c>
      <c r="D1924" s="38">
        <v>2908</v>
      </c>
    </row>
    <row r="1925" spans="3:4" hidden="1">
      <c r="C1925" s="37" t="s">
        <v>1283</v>
      </c>
      <c r="D1925" s="38">
        <v>3798</v>
      </c>
    </row>
    <row r="1926" spans="3:4" hidden="1">
      <c r="C1926" s="37" t="s">
        <v>1284</v>
      </c>
      <c r="D1926" s="38">
        <v>844</v>
      </c>
    </row>
    <row r="1927" spans="3:4" hidden="1">
      <c r="C1927" s="37" t="s">
        <v>1285</v>
      </c>
      <c r="D1927" s="38">
        <v>3284</v>
      </c>
    </row>
    <row r="1928" spans="3:4" hidden="1">
      <c r="C1928" s="37" t="s">
        <v>1983</v>
      </c>
      <c r="D1928" s="38">
        <v>4350</v>
      </c>
    </row>
    <row r="1929" spans="3:4" hidden="1">
      <c r="C1929" s="37" t="s">
        <v>1286</v>
      </c>
      <c r="D1929" s="38">
        <v>4785</v>
      </c>
    </row>
    <row r="1930" spans="3:4" hidden="1">
      <c r="C1930" s="37" t="s">
        <v>1287</v>
      </c>
      <c r="D1930" s="38">
        <v>2817</v>
      </c>
    </row>
    <row r="1931" spans="3:4" hidden="1">
      <c r="C1931" s="37" t="s">
        <v>1288</v>
      </c>
      <c r="D1931" s="38">
        <v>540</v>
      </c>
    </row>
    <row r="1932" spans="3:4" hidden="1">
      <c r="C1932" s="37" t="s">
        <v>2040</v>
      </c>
      <c r="D1932" s="38">
        <v>542</v>
      </c>
    </row>
    <row r="1933" spans="3:4" hidden="1">
      <c r="C1933" s="37" t="s">
        <v>1289</v>
      </c>
      <c r="D1933" s="38">
        <v>541</v>
      </c>
    </row>
    <row r="1934" spans="3:4" hidden="1">
      <c r="C1934" s="37" t="s">
        <v>2359</v>
      </c>
      <c r="D1934" s="38">
        <v>5300</v>
      </c>
    </row>
    <row r="1935" spans="3:4" hidden="1">
      <c r="C1935" s="37" t="s">
        <v>1290</v>
      </c>
      <c r="D1935" s="38">
        <v>543</v>
      </c>
    </row>
    <row r="1936" spans="3:4" hidden="1">
      <c r="C1936" s="37" t="s">
        <v>2079</v>
      </c>
      <c r="D1936" s="38">
        <v>5022</v>
      </c>
    </row>
    <row r="1937" spans="3:4" hidden="1">
      <c r="C1937" s="37" t="s">
        <v>1291</v>
      </c>
      <c r="D1937" s="38">
        <v>4414</v>
      </c>
    </row>
    <row r="1938" spans="3:4" hidden="1">
      <c r="C1938" s="37" t="s">
        <v>1292</v>
      </c>
      <c r="D1938" s="38">
        <v>4210</v>
      </c>
    </row>
    <row r="1939" spans="3:4" hidden="1">
      <c r="C1939" s="37" t="s">
        <v>1293</v>
      </c>
      <c r="D1939" s="38">
        <v>3871</v>
      </c>
    </row>
    <row r="1940" spans="3:4" hidden="1">
      <c r="C1940" s="37" t="s">
        <v>2207</v>
      </c>
      <c r="D1940" s="38">
        <v>5159</v>
      </c>
    </row>
    <row r="1941" spans="3:4" hidden="1">
      <c r="C1941" s="37" t="s">
        <v>2212</v>
      </c>
      <c r="D1941" s="38">
        <v>5164</v>
      </c>
    </row>
    <row r="1942" spans="3:4" hidden="1">
      <c r="C1942" s="37" t="s">
        <v>1694</v>
      </c>
      <c r="D1942" s="38">
        <v>4617</v>
      </c>
    </row>
    <row r="1943" spans="3:4" hidden="1">
      <c r="C1943" s="37" t="s">
        <v>1768</v>
      </c>
      <c r="D1943" s="38">
        <v>4704</v>
      </c>
    </row>
    <row r="1944" spans="3:4" hidden="1">
      <c r="C1944" s="37" t="s">
        <v>1294</v>
      </c>
      <c r="D1944" s="38">
        <v>4047</v>
      </c>
    </row>
    <row r="1945" spans="3:4" hidden="1">
      <c r="C1945" s="37" t="s">
        <v>2080</v>
      </c>
      <c r="D1945" s="38">
        <v>5021</v>
      </c>
    </row>
    <row r="1946" spans="3:4" hidden="1">
      <c r="C1946" s="37" t="s">
        <v>1295</v>
      </c>
      <c r="D1946" s="38">
        <v>4014</v>
      </c>
    </row>
    <row r="1947" spans="3:4" hidden="1">
      <c r="C1947" s="37" t="s">
        <v>2280</v>
      </c>
      <c r="D1947" s="38">
        <v>5225</v>
      </c>
    </row>
    <row r="1948" spans="3:4" hidden="1">
      <c r="C1948" s="37" t="s">
        <v>2379</v>
      </c>
      <c r="D1948" s="38">
        <v>5307</v>
      </c>
    </row>
    <row r="1949" spans="3:4" hidden="1">
      <c r="C1949" s="37" t="s">
        <v>1296</v>
      </c>
      <c r="D1949" s="38">
        <v>4393</v>
      </c>
    </row>
    <row r="1950" spans="3:4" hidden="1">
      <c r="C1950" s="37" t="s">
        <v>1297</v>
      </c>
      <c r="D1950" s="38">
        <v>4157</v>
      </c>
    </row>
    <row r="1951" spans="3:4" hidden="1">
      <c r="C1951" s="37" t="s">
        <v>1298</v>
      </c>
      <c r="D1951" s="38">
        <v>4386</v>
      </c>
    </row>
    <row r="1952" spans="3:4" hidden="1">
      <c r="C1952" s="37" t="s">
        <v>2041</v>
      </c>
      <c r="D1952" s="38">
        <v>4989</v>
      </c>
    </row>
    <row r="1953" spans="3:4" hidden="1">
      <c r="C1953" s="37" t="s">
        <v>2121</v>
      </c>
      <c r="D1953" s="38">
        <v>5069</v>
      </c>
    </row>
    <row r="1954" spans="3:4" hidden="1">
      <c r="C1954" s="37" t="s">
        <v>2360</v>
      </c>
      <c r="D1954" s="38">
        <v>5303</v>
      </c>
    </row>
    <row r="1955" spans="3:4" hidden="1">
      <c r="C1955" s="37" t="s">
        <v>2103</v>
      </c>
      <c r="D1955" s="38">
        <v>5057</v>
      </c>
    </row>
    <row r="1956" spans="3:4" hidden="1">
      <c r="C1956" s="37" t="s">
        <v>1299</v>
      </c>
      <c r="D1956" s="38">
        <v>4420</v>
      </c>
    </row>
    <row r="1957" spans="3:4" hidden="1">
      <c r="C1957" s="37" t="s">
        <v>2331</v>
      </c>
      <c r="D1957" s="38">
        <v>5274</v>
      </c>
    </row>
    <row r="1958" spans="3:4" hidden="1">
      <c r="C1958" s="37" t="s">
        <v>1300</v>
      </c>
      <c r="D1958" s="38">
        <v>3842</v>
      </c>
    </row>
    <row r="1959" spans="3:4" hidden="1">
      <c r="C1959" s="37" t="s">
        <v>1769</v>
      </c>
      <c r="D1959" s="38">
        <v>2439</v>
      </c>
    </row>
    <row r="1960" spans="3:4" hidden="1">
      <c r="C1960" s="37" t="s">
        <v>1301</v>
      </c>
      <c r="D1960" s="38">
        <v>4412</v>
      </c>
    </row>
    <row r="1961" spans="3:4" hidden="1">
      <c r="C1961" s="37" t="s">
        <v>2335</v>
      </c>
      <c r="D1961" s="38">
        <v>5282</v>
      </c>
    </row>
    <row r="1962" spans="3:4" hidden="1">
      <c r="C1962" s="37" t="s">
        <v>1302</v>
      </c>
      <c r="D1962" s="38">
        <v>3620</v>
      </c>
    </row>
    <row r="1963" spans="3:4" hidden="1">
      <c r="C1963" s="37" t="s">
        <v>1303</v>
      </c>
      <c r="D1963" s="38">
        <v>3344</v>
      </c>
    </row>
    <row r="1964" spans="3:4" hidden="1">
      <c r="C1964" s="37" t="s">
        <v>1304</v>
      </c>
      <c r="D1964" s="38">
        <v>2874</v>
      </c>
    </row>
    <row r="1965" spans="3:4" hidden="1">
      <c r="C1965" s="37" t="s">
        <v>1730</v>
      </c>
      <c r="D1965" s="38">
        <v>4666</v>
      </c>
    </row>
    <row r="1966" spans="3:4" hidden="1">
      <c r="C1966" s="37" t="s">
        <v>1687</v>
      </c>
      <c r="D1966" s="38">
        <v>4610</v>
      </c>
    </row>
    <row r="1967" spans="3:4" hidden="1">
      <c r="C1967" s="37" t="s">
        <v>1688</v>
      </c>
      <c r="D1967" s="38">
        <v>4613</v>
      </c>
    </row>
    <row r="1968" spans="3:4" hidden="1">
      <c r="C1968" s="37" t="s">
        <v>1305</v>
      </c>
      <c r="D1968" s="38">
        <v>3318</v>
      </c>
    </row>
    <row r="1969" spans="3:4" hidden="1">
      <c r="C1969" s="37" t="s">
        <v>1306</v>
      </c>
      <c r="D1969" s="38">
        <v>3843</v>
      </c>
    </row>
    <row r="1970" spans="3:4" hidden="1">
      <c r="C1970" s="37" t="s">
        <v>1307</v>
      </c>
      <c r="D1970" s="38">
        <v>3177</v>
      </c>
    </row>
    <row r="1971" spans="3:4" hidden="1">
      <c r="C1971" s="37" t="s">
        <v>1308</v>
      </c>
      <c r="D1971" s="38">
        <v>2310</v>
      </c>
    </row>
    <row r="1972" spans="3:4" hidden="1">
      <c r="C1972" s="37" t="s">
        <v>2232</v>
      </c>
      <c r="D1972" s="38">
        <v>5186</v>
      </c>
    </row>
    <row r="1973" spans="3:4" hidden="1">
      <c r="C1973" s="37" t="s">
        <v>1309</v>
      </c>
      <c r="D1973" s="38">
        <v>3420</v>
      </c>
    </row>
    <row r="1974" spans="3:4" hidden="1">
      <c r="C1974" s="37" t="s">
        <v>1310</v>
      </c>
      <c r="D1974" s="38">
        <v>3690</v>
      </c>
    </row>
    <row r="1975" spans="3:4" hidden="1">
      <c r="C1975" s="37" t="s">
        <v>2432</v>
      </c>
      <c r="D1975" s="38">
        <v>5345</v>
      </c>
    </row>
    <row r="1976" spans="3:4" hidden="1">
      <c r="C1976" s="37" t="s">
        <v>1311</v>
      </c>
      <c r="D1976" s="38">
        <v>559</v>
      </c>
    </row>
    <row r="1977" spans="3:4" hidden="1">
      <c r="C1977" s="37" t="s">
        <v>1312</v>
      </c>
      <c r="D1977" s="38">
        <v>3621</v>
      </c>
    </row>
    <row r="1978" spans="3:4" hidden="1">
      <c r="C1978" s="37" t="s">
        <v>1313</v>
      </c>
      <c r="D1978" s="38">
        <v>2984</v>
      </c>
    </row>
    <row r="1979" spans="3:4" hidden="1">
      <c r="C1979" s="37" t="s">
        <v>1314</v>
      </c>
      <c r="D1979" s="38">
        <v>4358</v>
      </c>
    </row>
    <row r="1980" spans="3:4" hidden="1">
      <c r="C1980" s="37" t="s">
        <v>1821</v>
      </c>
      <c r="D1980" s="38">
        <v>4772</v>
      </c>
    </row>
    <row r="1981" spans="3:4" hidden="1">
      <c r="C1981" s="37" t="s">
        <v>1315</v>
      </c>
      <c r="D1981" s="38">
        <v>2196</v>
      </c>
    </row>
    <row r="1982" spans="3:4" hidden="1">
      <c r="C1982" s="37" t="s">
        <v>2081</v>
      </c>
      <c r="D1982" s="38">
        <v>5032</v>
      </c>
    </row>
    <row r="1983" spans="3:4" hidden="1">
      <c r="C1983" s="37" t="s">
        <v>1316</v>
      </c>
      <c r="D1983" s="38">
        <v>4385</v>
      </c>
    </row>
    <row r="1984" spans="3:4" hidden="1">
      <c r="C1984" s="37" t="s">
        <v>1822</v>
      </c>
      <c r="D1984" s="38">
        <v>4766</v>
      </c>
    </row>
    <row r="1985" spans="3:4" hidden="1">
      <c r="C1985" s="37" t="s">
        <v>2344</v>
      </c>
      <c r="D1985" s="38">
        <v>5288</v>
      </c>
    </row>
    <row r="1986" spans="3:4" hidden="1">
      <c r="C1986" s="37" t="s">
        <v>1317</v>
      </c>
      <c r="D1986" s="38">
        <v>4298</v>
      </c>
    </row>
    <row r="1987" spans="3:4" hidden="1">
      <c r="C1987" s="37" t="s">
        <v>1318</v>
      </c>
      <c r="D1987" s="38">
        <v>3722</v>
      </c>
    </row>
    <row r="1988" spans="3:4" hidden="1">
      <c r="C1988" s="37" t="s">
        <v>1319</v>
      </c>
      <c r="D1988" s="38">
        <v>3274</v>
      </c>
    </row>
    <row r="1989" spans="3:4" hidden="1">
      <c r="C1989" s="37" t="s">
        <v>1320</v>
      </c>
      <c r="D1989" s="38">
        <v>2837</v>
      </c>
    </row>
    <row r="1990" spans="3:4" hidden="1">
      <c r="C1990" s="37" t="s">
        <v>1321</v>
      </c>
      <c r="D1990" s="38">
        <v>4049</v>
      </c>
    </row>
    <row r="1991" spans="3:4" hidden="1">
      <c r="C1991" s="37" t="s">
        <v>2104</v>
      </c>
      <c r="D1991" s="38">
        <v>5056</v>
      </c>
    </row>
    <row r="1992" spans="3:4" hidden="1">
      <c r="C1992" s="37" t="s">
        <v>1322</v>
      </c>
      <c r="D1992" s="38">
        <v>4012</v>
      </c>
    </row>
    <row r="1993" spans="3:4" hidden="1">
      <c r="C1993" s="37" t="s">
        <v>1323</v>
      </c>
      <c r="D1993" s="38">
        <v>561</v>
      </c>
    </row>
    <row r="1994" spans="3:4" hidden="1">
      <c r="C1994" s="37" t="s">
        <v>2042</v>
      </c>
      <c r="D1994" s="38">
        <v>4957</v>
      </c>
    </row>
    <row r="1995" spans="3:4" hidden="1">
      <c r="C1995" s="37" t="s">
        <v>1324</v>
      </c>
      <c r="D1995" s="38">
        <v>2222</v>
      </c>
    </row>
    <row r="1996" spans="3:4" hidden="1">
      <c r="C1996" s="37" t="s">
        <v>1325</v>
      </c>
      <c r="D1996" s="38">
        <v>3768</v>
      </c>
    </row>
    <row r="1997" spans="3:4" hidden="1">
      <c r="C1997" s="37" t="s">
        <v>1326</v>
      </c>
      <c r="D1997" s="38">
        <v>4059</v>
      </c>
    </row>
    <row r="1998" spans="3:4" hidden="1">
      <c r="C1998" s="37" t="s">
        <v>1808</v>
      </c>
      <c r="D1998" s="38">
        <v>4756</v>
      </c>
    </row>
    <row r="1999" spans="3:4" hidden="1">
      <c r="C1999" s="37" t="s">
        <v>1327</v>
      </c>
      <c r="D1999" s="38">
        <v>3438</v>
      </c>
    </row>
    <row r="2000" spans="3:4" hidden="1">
      <c r="C2000" s="37" t="s">
        <v>1934</v>
      </c>
      <c r="D2000" s="38">
        <v>4885</v>
      </c>
    </row>
    <row r="2001" spans="3:4" hidden="1">
      <c r="C2001" s="37" t="s">
        <v>1328</v>
      </c>
      <c r="D2001" s="38">
        <v>565</v>
      </c>
    </row>
    <row r="2002" spans="3:4" hidden="1">
      <c r="C2002" s="37" t="s">
        <v>1329</v>
      </c>
      <c r="D2002" s="38">
        <v>2377</v>
      </c>
    </row>
    <row r="2003" spans="3:4" hidden="1">
      <c r="C2003" s="37" t="s">
        <v>1330</v>
      </c>
      <c r="D2003" s="38">
        <v>4090</v>
      </c>
    </row>
    <row r="2004" spans="3:4" hidden="1">
      <c r="C2004" s="37" t="s">
        <v>1331</v>
      </c>
      <c r="D2004" s="38">
        <v>2990</v>
      </c>
    </row>
    <row r="2005" spans="3:4" hidden="1">
      <c r="C2005" s="37" t="s">
        <v>1332</v>
      </c>
      <c r="D2005" s="38">
        <v>2219</v>
      </c>
    </row>
    <row r="2006" spans="3:4" hidden="1">
      <c r="C2006" s="37" t="s">
        <v>1823</v>
      </c>
      <c r="D2006" s="38">
        <v>4695</v>
      </c>
    </row>
    <row r="2007" spans="3:4" hidden="1">
      <c r="C2007" s="37" t="s">
        <v>1824</v>
      </c>
      <c r="D2007" s="38">
        <v>4770</v>
      </c>
    </row>
    <row r="2008" spans="3:4" hidden="1">
      <c r="C2008" s="37" t="s">
        <v>1860</v>
      </c>
      <c r="D2008" s="38">
        <v>4816</v>
      </c>
    </row>
    <row r="2009" spans="3:4" hidden="1">
      <c r="C2009" s="37" t="s">
        <v>1333</v>
      </c>
      <c r="D2009" s="38">
        <v>3498</v>
      </c>
    </row>
    <row r="2010" spans="3:4" hidden="1">
      <c r="C2010" s="37" t="s">
        <v>1334</v>
      </c>
      <c r="D2010" s="38">
        <v>4357</v>
      </c>
    </row>
    <row r="2011" spans="3:4" hidden="1">
      <c r="C2011" s="37" t="s">
        <v>1935</v>
      </c>
      <c r="D2011" s="38">
        <v>4713</v>
      </c>
    </row>
    <row r="2012" spans="3:4" hidden="1">
      <c r="C2012" s="37" t="s">
        <v>1335</v>
      </c>
      <c r="D2012" s="38">
        <v>3593</v>
      </c>
    </row>
    <row r="2013" spans="3:4" hidden="1">
      <c r="C2013" s="37" t="s">
        <v>1336</v>
      </c>
      <c r="D2013" s="38">
        <v>3479</v>
      </c>
    </row>
    <row r="2014" spans="3:4" hidden="1">
      <c r="C2014" s="37" t="s">
        <v>1337</v>
      </c>
      <c r="D2014" s="38">
        <v>2748</v>
      </c>
    </row>
    <row r="2015" spans="3:4" hidden="1">
      <c r="C2015" s="37" t="s">
        <v>1338</v>
      </c>
      <c r="D2015" s="38">
        <v>4303</v>
      </c>
    </row>
    <row r="2016" spans="3:4" hidden="1">
      <c r="C2016" s="37" t="s">
        <v>1339</v>
      </c>
      <c r="D2016" s="38">
        <v>4398</v>
      </c>
    </row>
    <row r="2017" spans="3:4" hidden="1">
      <c r="C2017" s="37" t="s">
        <v>1340</v>
      </c>
      <c r="D2017" s="38">
        <v>3778</v>
      </c>
    </row>
    <row r="2018" spans="3:4" hidden="1">
      <c r="C2018" s="37" t="s">
        <v>1341</v>
      </c>
      <c r="D2018" s="38">
        <v>2792</v>
      </c>
    </row>
    <row r="2019" spans="3:4" hidden="1">
      <c r="C2019" s="37" t="s">
        <v>1342</v>
      </c>
      <c r="D2019" s="38">
        <v>3264</v>
      </c>
    </row>
    <row r="2020" spans="3:4" hidden="1">
      <c r="C2020" s="37" t="s">
        <v>1343</v>
      </c>
      <c r="D2020" s="38">
        <v>2966</v>
      </c>
    </row>
    <row r="2021" spans="3:4" hidden="1">
      <c r="C2021" s="37" t="s">
        <v>1676</v>
      </c>
      <c r="D2021" s="38">
        <v>4601</v>
      </c>
    </row>
    <row r="2022" spans="3:4" hidden="1">
      <c r="C2022" s="37" t="s">
        <v>1344</v>
      </c>
      <c r="D2022" s="38">
        <v>2912</v>
      </c>
    </row>
    <row r="2023" spans="3:4" hidden="1">
      <c r="C2023" s="37" t="s">
        <v>1345</v>
      </c>
      <c r="D2023" s="38">
        <v>3517</v>
      </c>
    </row>
    <row r="2024" spans="3:4" hidden="1">
      <c r="C2024" s="37" t="s">
        <v>1346</v>
      </c>
      <c r="D2024" s="38">
        <v>3043</v>
      </c>
    </row>
    <row r="2025" spans="3:4" hidden="1">
      <c r="C2025" s="37" t="s">
        <v>1347</v>
      </c>
      <c r="D2025" s="38">
        <v>2936</v>
      </c>
    </row>
    <row r="2026" spans="3:4" hidden="1">
      <c r="C2026" s="37" t="s">
        <v>1348</v>
      </c>
      <c r="D2026" s="38">
        <v>4213</v>
      </c>
    </row>
    <row r="2027" spans="3:4" hidden="1">
      <c r="C2027" s="37" t="s">
        <v>1349</v>
      </c>
      <c r="D2027" s="38">
        <v>3224</v>
      </c>
    </row>
    <row r="2028" spans="3:4" hidden="1">
      <c r="C2028" s="37" t="s">
        <v>1350</v>
      </c>
      <c r="D2028" s="38">
        <v>3379</v>
      </c>
    </row>
    <row r="2029" spans="3:4" hidden="1">
      <c r="C2029" s="37" t="s">
        <v>2043</v>
      </c>
      <c r="D2029" s="38">
        <v>5003</v>
      </c>
    </row>
    <row r="2030" spans="3:4" hidden="1">
      <c r="C2030" s="37" t="s">
        <v>1351</v>
      </c>
      <c r="D2030" s="38">
        <v>4270</v>
      </c>
    </row>
    <row r="2031" spans="3:4" hidden="1">
      <c r="C2031" s="37" t="s">
        <v>1352</v>
      </c>
      <c r="D2031" s="38">
        <v>3156</v>
      </c>
    </row>
    <row r="2032" spans="3:4" hidden="1">
      <c r="C2032" s="37" t="s">
        <v>1353</v>
      </c>
      <c r="D2032" s="38">
        <v>3236</v>
      </c>
    </row>
    <row r="2033" spans="3:4" hidden="1">
      <c r="C2033" s="37" t="s">
        <v>2044</v>
      </c>
      <c r="D2033" s="38">
        <v>4983</v>
      </c>
    </row>
    <row r="2034" spans="3:4" hidden="1">
      <c r="C2034" s="37" t="s">
        <v>1354</v>
      </c>
      <c r="D2034" s="38">
        <v>3293</v>
      </c>
    </row>
    <row r="2035" spans="3:4" hidden="1">
      <c r="C2035" s="37" t="s">
        <v>2143</v>
      </c>
      <c r="D2035" s="38">
        <v>576</v>
      </c>
    </row>
    <row r="2036" spans="3:4" hidden="1">
      <c r="C2036" s="37" t="s">
        <v>1355</v>
      </c>
      <c r="D2036" s="38">
        <v>3649</v>
      </c>
    </row>
    <row r="2037" spans="3:4" hidden="1">
      <c r="C2037" s="37" t="s">
        <v>1356</v>
      </c>
      <c r="D2037" s="38">
        <v>2586</v>
      </c>
    </row>
    <row r="2038" spans="3:4" hidden="1">
      <c r="C2038" s="37" t="s">
        <v>1611</v>
      </c>
      <c r="D2038" s="38">
        <v>4521</v>
      </c>
    </row>
    <row r="2039" spans="3:4" hidden="1">
      <c r="C2039" s="37" t="s">
        <v>1357</v>
      </c>
      <c r="D2039" s="38">
        <v>2505</v>
      </c>
    </row>
    <row r="2040" spans="3:4" hidden="1">
      <c r="C2040" s="37" t="s">
        <v>1358</v>
      </c>
      <c r="D2040" s="38">
        <v>3553</v>
      </c>
    </row>
    <row r="2041" spans="3:4" hidden="1">
      <c r="C2041" s="37" t="s">
        <v>2265</v>
      </c>
      <c r="D2041" s="38">
        <v>5219</v>
      </c>
    </row>
    <row r="2042" spans="3:4" hidden="1">
      <c r="C2042" s="37" t="s">
        <v>2361</v>
      </c>
      <c r="D2042" s="38">
        <v>5295</v>
      </c>
    </row>
    <row r="2043" spans="3:4" hidden="1">
      <c r="C2043" s="37" t="s">
        <v>1359</v>
      </c>
      <c r="D2043" s="38">
        <v>3559</v>
      </c>
    </row>
    <row r="2044" spans="3:4" hidden="1">
      <c r="C2044" s="37" t="s">
        <v>2045</v>
      </c>
      <c r="D2044" s="38">
        <v>4951</v>
      </c>
    </row>
    <row r="2045" spans="3:4" hidden="1">
      <c r="C2045" s="37" t="s">
        <v>1360</v>
      </c>
      <c r="D2045" s="38">
        <v>3207</v>
      </c>
    </row>
    <row r="2046" spans="3:4" hidden="1">
      <c r="C2046" s="37" t="s">
        <v>1361</v>
      </c>
      <c r="D2046" s="38">
        <v>3211</v>
      </c>
    </row>
    <row r="2047" spans="3:4" hidden="1">
      <c r="C2047" s="37" t="s">
        <v>1362</v>
      </c>
      <c r="D2047" s="38">
        <v>4207</v>
      </c>
    </row>
    <row r="2048" spans="3:4" hidden="1">
      <c r="C2048" s="37" t="s">
        <v>1363</v>
      </c>
      <c r="D2048" s="38">
        <v>3717</v>
      </c>
    </row>
    <row r="2049" spans="3:4" hidden="1">
      <c r="C2049" s="37" t="s">
        <v>1364</v>
      </c>
      <c r="D2049" s="38">
        <v>578</v>
      </c>
    </row>
    <row r="2050" spans="3:4" hidden="1">
      <c r="C2050" s="37" t="s">
        <v>1365</v>
      </c>
      <c r="D2050" s="38">
        <v>3294</v>
      </c>
    </row>
    <row r="2051" spans="3:4" hidden="1">
      <c r="C2051" s="37" t="s">
        <v>1366</v>
      </c>
      <c r="D2051" s="38">
        <v>2214</v>
      </c>
    </row>
    <row r="2052" spans="3:4" hidden="1">
      <c r="C2052" s="37" t="s">
        <v>1367</v>
      </c>
      <c r="D2052" s="38">
        <v>2469</v>
      </c>
    </row>
    <row r="2053" spans="3:4" hidden="1">
      <c r="C2053" s="37" t="s">
        <v>2299</v>
      </c>
      <c r="D2053" s="38">
        <v>5246</v>
      </c>
    </row>
    <row r="2054" spans="3:4" hidden="1">
      <c r="C2054" s="37" t="s">
        <v>1368</v>
      </c>
      <c r="D2054" s="38">
        <v>3119</v>
      </c>
    </row>
    <row r="2055" spans="3:4" hidden="1">
      <c r="C2055" s="37" t="s">
        <v>1369</v>
      </c>
      <c r="D2055" s="38">
        <v>794</v>
      </c>
    </row>
    <row r="2056" spans="3:4" hidden="1">
      <c r="C2056" s="37" t="s">
        <v>1370</v>
      </c>
      <c r="D2056" s="38">
        <v>2862</v>
      </c>
    </row>
    <row r="2057" spans="3:4" hidden="1">
      <c r="C2057" s="37" t="s">
        <v>1565</v>
      </c>
      <c r="D2057" s="38">
        <v>2516</v>
      </c>
    </row>
    <row r="2058" spans="3:4" hidden="1">
      <c r="C2058" s="37" t="s">
        <v>1371</v>
      </c>
      <c r="D2058" s="38">
        <v>4182</v>
      </c>
    </row>
    <row r="2059" spans="3:4" hidden="1">
      <c r="C2059" s="37" t="s">
        <v>2300</v>
      </c>
      <c r="D2059" s="38">
        <v>4097</v>
      </c>
    </row>
    <row r="2060" spans="3:4" hidden="1">
      <c r="C2060" s="37" t="s">
        <v>1372</v>
      </c>
      <c r="D2060" s="38">
        <v>579</v>
      </c>
    </row>
    <row r="2061" spans="3:4" hidden="1">
      <c r="C2061" s="37" t="s">
        <v>1373</v>
      </c>
      <c r="D2061" s="38">
        <v>3654</v>
      </c>
    </row>
    <row r="2062" spans="3:4" hidden="1">
      <c r="C2062" s="37" t="s">
        <v>2046</v>
      </c>
      <c r="D2062" s="38">
        <v>5004</v>
      </c>
    </row>
    <row r="2063" spans="3:4" hidden="1">
      <c r="C2063" s="37" t="s">
        <v>1374</v>
      </c>
      <c r="D2063" s="38">
        <v>3834</v>
      </c>
    </row>
    <row r="2064" spans="3:4" hidden="1">
      <c r="C2064" s="37" t="s">
        <v>1652</v>
      </c>
      <c r="D2064" s="38">
        <v>4558</v>
      </c>
    </row>
    <row r="2065" spans="3:4" hidden="1">
      <c r="C2065" s="37" t="s">
        <v>2433</v>
      </c>
      <c r="D2065" s="38">
        <v>5359</v>
      </c>
    </row>
    <row r="2066" spans="3:4" hidden="1">
      <c r="C2066" s="37" t="s">
        <v>1375</v>
      </c>
      <c r="D2066" s="38">
        <v>745</v>
      </c>
    </row>
    <row r="2067" spans="3:4" hidden="1">
      <c r="C2067" s="37" t="s">
        <v>1974</v>
      </c>
      <c r="D2067" s="38">
        <v>4923</v>
      </c>
    </row>
    <row r="2068" spans="3:4" hidden="1">
      <c r="C2068" s="37" t="s">
        <v>1376</v>
      </c>
      <c r="D2068" s="38">
        <v>3247</v>
      </c>
    </row>
    <row r="2069" spans="3:4" hidden="1">
      <c r="C2069" s="37" t="s">
        <v>1377</v>
      </c>
      <c r="D2069" s="38">
        <v>3934</v>
      </c>
    </row>
    <row r="2070" spans="3:4" hidden="1">
      <c r="C2070" s="37" t="s">
        <v>1378</v>
      </c>
      <c r="D2070" s="38">
        <v>3702</v>
      </c>
    </row>
    <row r="2071" spans="3:4" hidden="1">
      <c r="C2071" s="37" t="s">
        <v>1379</v>
      </c>
      <c r="D2071" s="38">
        <v>2372</v>
      </c>
    </row>
    <row r="2072" spans="3:4" hidden="1">
      <c r="C2072" s="37" t="s">
        <v>1380</v>
      </c>
      <c r="D2072" s="38">
        <v>2671</v>
      </c>
    </row>
    <row r="2073" spans="3:4" hidden="1">
      <c r="C2073" s="37" t="s">
        <v>1662</v>
      </c>
      <c r="D2073" s="38">
        <v>4585</v>
      </c>
    </row>
    <row r="2074" spans="3:4" hidden="1">
      <c r="C2074" s="37" t="s">
        <v>1381</v>
      </c>
      <c r="D2074" s="38">
        <v>3403</v>
      </c>
    </row>
    <row r="2075" spans="3:4" hidden="1">
      <c r="C2075" s="37" t="s">
        <v>1843</v>
      </c>
      <c r="D2075" s="38">
        <v>4784</v>
      </c>
    </row>
    <row r="2076" spans="3:4" hidden="1">
      <c r="C2076" s="37" t="s">
        <v>1382</v>
      </c>
      <c r="D2076" s="38">
        <v>3957</v>
      </c>
    </row>
    <row r="2077" spans="3:4" hidden="1">
      <c r="C2077" s="37" t="s">
        <v>1383</v>
      </c>
      <c r="D2077" s="38">
        <v>3424</v>
      </c>
    </row>
    <row r="2078" spans="3:4" hidden="1">
      <c r="C2078" s="37" t="s">
        <v>1384</v>
      </c>
      <c r="D2078" s="38">
        <v>4127</v>
      </c>
    </row>
    <row r="2079" spans="3:4" hidden="1">
      <c r="C2079" s="37" t="s">
        <v>1385</v>
      </c>
      <c r="D2079" s="38">
        <v>3651</v>
      </c>
    </row>
    <row r="2080" spans="3:4" hidden="1">
      <c r="C2080" s="37" t="s">
        <v>1386</v>
      </c>
      <c r="D2080" s="38">
        <v>4348</v>
      </c>
    </row>
    <row r="2081" spans="3:4" hidden="1">
      <c r="C2081" s="37" t="s">
        <v>1387</v>
      </c>
      <c r="D2081" s="38">
        <v>4078</v>
      </c>
    </row>
    <row r="2082" spans="3:4" hidden="1">
      <c r="C2082" s="37" t="s">
        <v>2047</v>
      </c>
      <c r="D2082" s="38">
        <v>4948</v>
      </c>
    </row>
    <row r="2083" spans="3:4" hidden="1">
      <c r="C2083" s="37" t="s">
        <v>1388</v>
      </c>
      <c r="D2083" s="38">
        <v>4353</v>
      </c>
    </row>
    <row r="2084" spans="3:4" hidden="1">
      <c r="C2084" s="37" t="s">
        <v>2233</v>
      </c>
      <c r="D2084" s="38">
        <v>5191</v>
      </c>
    </row>
    <row r="2085" spans="3:4" hidden="1">
      <c r="C2085" s="37" t="s">
        <v>1389</v>
      </c>
      <c r="D2085" s="38">
        <v>2493</v>
      </c>
    </row>
    <row r="2086" spans="3:4" hidden="1">
      <c r="C2086" s="37" t="s">
        <v>1852</v>
      </c>
      <c r="D2086" s="38">
        <v>4512</v>
      </c>
    </row>
    <row r="2087" spans="3:4" hidden="1">
      <c r="C2087" s="37" t="s">
        <v>1390</v>
      </c>
      <c r="D2087" s="38">
        <v>3703</v>
      </c>
    </row>
    <row r="2088" spans="3:4" hidden="1">
      <c r="C2088" s="37" t="s">
        <v>2094</v>
      </c>
      <c r="D2088" s="38">
        <v>5044</v>
      </c>
    </row>
    <row r="2089" spans="3:4" hidden="1">
      <c r="C2089" s="37" t="s">
        <v>1391</v>
      </c>
      <c r="D2089" s="38">
        <v>4189</v>
      </c>
    </row>
    <row r="2090" spans="3:4" hidden="1">
      <c r="C2090" s="37" t="s">
        <v>2048</v>
      </c>
      <c r="D2090" s="38">
        <v>4965</v>
      </c>
    </row>
    <row r="2091" spans="3:4" hidden="1">
      <c r="C2091" s="37" t="s">
        <v>1392</v>
      </c>
      <c r="D2091" s="38">
        <v>3949</v>
      </c>
    </row>
    <row r="2092" spans="3:4" hidden="1">
      <c r="C2092" s="37" t="s">
        <v>1924</v>
      </c>
      <c r="D2092" s="38">
        <v>4865</v>
      </c>
    </row>
    <row r="2093" spans="3:4" hidden="1">
      <c r="C2093" s="37" t="s">
        <v>1393</v>
      </c>
      <c r="D2093" s="38">
        <v>4446</v>
      </c>
    </row>
    <row r="2094" spans="3:4" hidden="1">
      <c r="C2094" s="37" t="s">
        <v>1394</v>
      </c>
      <c r="D2094" s="38">
        <v>2760</v>
      </c>
    </row>
    <row r="2095" spans="3:4" hidden="1">
      <c r="C2095" s="37" t="s">
        <v>1395</v>
      </c>
      <c r="D2095" s="38">
        <v>2555</v>
      </c>
    </row>
    <row r="2096" spans="3:4" hidden="1">
      <c r="C2096" s="37" t="s">
        <v>2345</v>
      </c>
      <c r="D2096" s="38">
        <v>840</v>
      </c>
    </row>
    <row r="2097" spans="3:4" hidden="1">
      <c r="C2097" s="37" t="s">
        <v>2434</v>
      </c>
      <c r="D2097" s="38">
        <v>5337</v>
      </c>
    </row>
    <row r="2098" spans="3:4" hidden="1">
      <c r="C2098" s="37" t="s">
        <v>1809</v>
      </c>
      <c r="D2098" s="38">
        <v>4761</v>
      </c>
    </row>
    <row r="2099" spans="3:4" hidden="1">
      <c r="C2099" s="37" t="s">
        <v>2049</v>
      </c>
      <c r="D2099" s="38">
        <v>4978</v>
      </c>
    </row>
    <row r="2100" spans="3:4" hidden="1">
      <c r="C2100" s="37" t="s">
        <v>2260</v>
      </c>
      <c r="D2100" s="38">
        <v>5208</v>
      </c>
    </row>
    <row r="2101" spans="3:4" hidden="1">
      <c r="C2101" s="37" t="s">
        <v>1396</v>
      </c>
      <c r="D2101" s="38">
        <v>4222</v>
      </c>
    </row>
    <row r="2102" spans="3:4" hidden="1">
      <c r="C2102" s="37" t="s">
        <v>1925</v>
      </c>
      <c r="D2102" s="38">
        <v>2811</v>
      </c>
    </row>
    <row r="2103" spans="3:4" hidden="1">
      <c r="C2103" s="37" t="s">
        <v>1397</v>
      </c>
      <c r="D2103" s="38">
        <v>2322</v>
      </c>
    </row>
    <row r="2104" spans="3:4" hidden="1">
      <c r="C2104" s="37" t="s">
        <v>1853</v>
      </c>
      <c r="D2104" s="38">
        <v>4805</v>
      </c>
    </row>
    <row r="2105" spans="3:4" hidden="1">
      <c r="C2105" s="37" t="s">
        <v>2144</v>
      </c>
      <c r="D2105" s="38">
        <v>5099</v>
      </c>
    </row>
    <row r="2106" spans="3:4" hidden="1">
      <c r="C2106" s="37" t="s">
        <v>1398</v>
      </c>
      <c r="D2106" s="38">
        <v>4041</v>
      </c>
    </row>
    <row r="2107" spans="3:4" hidden="1">
      <c r="C2107" s="37" t="s">
        <v>1399</v>
      </c>
      <c r="D2107" s="38">
        <v>2561</v>
      </c>
    </row>
    <row r="2108" spans="3:4" hidden="1">
      <c r="C2108" s="37" t="s">
        <v>2312</v>
      </c>
      <c r="D2108" s="38">
        <v>5261</v>
      </c>
    </row>
    <row r="2109" spans="3:4" hidden="1">
      <c r="C2109" s="37" t="s">
        <v>2435</v>
      </c>
      <c r="D2109" s="38">
        <v>5347</v>
      </c>
    </row>
    <row r="2110" spans="3:4" hidden="1">
      <c r="C2110" s="37" t="s">
        <v>1926</v>
      </c>
      <c r="D2110" s="38">
        <v>4857</v>
      </c>
    </row>
    <row r="2111" spans="3:4" hidden="1">
      <c r="C2111" s="37" t="s">
        <v>2332</v>
      </c>
      <c r="D2111" s="38">
        <v>5269</v>
      </c>
    </row>
    <row r="2112" spans="3:4" hidden="1">
      <c r="C2112" s="37" t="s">
        <v>1612</v>
      </c>
      <c r="D2112" s="38">
        <v>4525</v>
      </c>
    </row>
    <row r="2113" spans="3:4" hidden="1">
      <c r="C2113" s="37" t="s">
        <v>1962</v>
      </c>
      <c r="D2113" s="38">
        <v>4856</v>
      </c>
    </row>
    <row r="2114" spans="3:4" hidden="1">
      <c r="C2114" s="37" t="s">
        <v>1400</v>
      </c>
      <c r="D2114" s="38">
        <v>590</v>
      </c>
    </row>
    <row r="2115" spans="3:4" hidden="1">
      <c r="C2115" s="37" t="s">
        <v>1861</v>
      </c>
      <c r="D2115" s="38">
        <v>2528</v>
      </c>
    </row>
    <row r="2116" spans="3:4" hidden="1">
      <c r="C2116" s="37" t="s">
        <v>1556</v>
      </c>
      <c r="D2116" s="38">
        <v>4458</v>
      </c>
    </row>
    <row r="2117" spans="3:4" hidden="1">
      <c r="C2117" s="37" t="s">
        <v>1401</v>
      </c>
      <c r="D2117" s="38">
        <v>591</v>
      </c>
    </row>
    <row r="2118" spans="3:4" hidden="1">
      <c r="C2118" s="37" t="s">
        <v>2301</v>
      </c>
      <c r="D2118" s="38">
        <v>5244</v>
      </c>
    </row>
    <row r="2119" spans="3:4" hidden="1">
      <c r="C2119" s="37" t="s">
        <v>1402</v>
      </c>
      <c r="D2119" s="38">
        <v>2549</v>
      </c>
    </row>
    <row r="2120" spans="3:4" hidden="1">
      <c r="C2120" s="37" t="s">
        <v>1781</v>
      </c>
      <c r="D2120" s="38">
        <v>4719</v>
      </c>
    </row>
    <row r="2121" spans="3:4" hidden="1">
      <c r="C2121" s="37" t="s">
        <v>1719</v>
      </c>
      <c r="D2121" s="38">
        <v>4650</v>
      </c>
    </row>
    <row r="2122" spans="3:4" hidden="1">
      <c r="C2122" s="37" t="s">
        <v>1403</v>
      </c>
      <c r="D2122" s="38">
        <v>3986</v>
      </c>
    </row>
    <row r="2123" spans="3:4" hidden="1">
      <c r="C2123" s="37" t="s">
        <v>1404</v>
      </c>
      <c r="D2123" s="38">
        <v>3306</v>
      </c>
    </row>
    <row r="2124" spans="3:4" hidden="1">
      <c r="C2124" s="37" t="s">
        <v>2213</v>
      </c>
      <c r="D2124" s="38">
        <v>5166</v>
      </c>
    </row>
    <row r="2125" spans="3:4" hidden="1">
      <c r="C2125" s="37" t="s">
        <v>1936</v>
      </c>
      <c r="D2125" s="38">
        <v>4890</v>
      </c>
    </row>
    <row r="2126" spans="3:4" hidden="1">
      <c r="C2126" s="37" t="s">
        <v>1405</v>
      </c>
      <c r="D2126" s="38">
        <v>3884</v>
      </c>
    </row>
    <row r="2127" spans="3:4" hidden="1">
      <c r="C2127" s="37" t="s">
        <v>1406</v>
      </c>
      <c r="D2127" s="38">
        <v>3856</v>
      </c>
    </row>
    <row r="2128" spans="3:4" hidden="1">
      <c r="C2128" s="37" t="s">
        <v>1407</v>
      </c>
      <c r="D2128" s="38">
        <v>593</v>
      </c>
    </row>
    <row r="2129" spans="3:4" hidden="1">
      <c r="C2129" s="37" t="s">
        <v>1408</v>
      </c>
      <c r="D2129" s="38">
        <v>3314</v>
      </c>
    </row>
    <row r="2130" spans="3:4" hidden="1">
      <c r="C2130" s="37" t="s">
        <v>1409</v>
      </c>
      <c r="D2130" s="38">
        <v>4437</v>
      </c>
    </row>
    <row r="2131" spans="3:4" hidden="1">
      <c r="C2131" s="37" t="s">
        <v>1410</v>
      </c>
      <c r="D2131" s="38">
        <v>3744</v>
      </c>
    </row>
    <row r="2132" spans="3:4" hidden="1">
      <c r="C2132" s="37" t="s">
        <v>1411</v>
      </c>
      <c r="D2132" s="38">
        <v>2870</v>
      </c>
    </row>
    <row r="2133" spans="3:4" hidden="1">
      <c r="C2133" s="37" t="s">
        <v>1412</v>
      </c>
      <c r="D2133" s="38">
        <v>3758</v>
      </c>
    </row>
    <row r="2134" spans="3:4" hidden="1">
      <c r="C2134" s="37" t="s">
        <v>2050</v>
      </c>
      <c r="D2134" s="38">
        <v>4970</v>
      </c>
    </row>
    <row r="2135" spans="3:4" hidden="1">
      <c r="C2135" s="37" t="s">
        <v>1963</v>
      </c>
      <c r="D2135" s="38">
        <v>4001</v>
      </c>
    </row>
    <row r="2136" spans="3:4" hidden="1">
      <c r="C2136" s="37" t="s">
        <v>1413</v>
      </c>
      <c r="D2136" s="38">
        <v>4256</v>
      </c>
    </row>
    <row r="2137" spans="3:4" hidden="1">
      <c r="C2137" s="37" t="s">
        <v>1414</v>
      </c>
      <c r="D2137" s="38">
        <v>596</v>
      </c>
    </row>
    <row r="2138" spans="3:4" hidden="1">
      <c r="C2138" s="37" t="s">
        <v>2436</v>
      </c>
      <c r="D2138" s="38">
        <v>5353</v>
      </c>
    </row>
    <row r="2139" spans="3:4" hidden="1">
      <c r="C2139" s="37" t="s">
        <v>1415</v>
      </c>
      <c r="D2139" s="38">
        <v>2845</v>
      </c>
    </row>
    <row r="2140" spans="3:4" hidden="1">
      <c r="C2140" s="37" t="s">
        <v>1416</v>
      </c>
      <c r="D2140" s="38">
        <v>2613</v>
      </c>
    </row>
    <row r="2141" spans="3:4" hidden="1">
      <c r="C2141" s="37" t="s">
        <v>1417</v>
      </c>
      <c r="D2141" s="38">
        <v>3852</v>
      </c>
    </row>
    <row r="2142" spans="3:4" hidden="1">
      <c r="C2142" s="37" t="s">
        <v>1418</v>
      </c>
      <c r="D2142" s="38">
        <v>4074</v>
      </c>
    </row>
    <row r="2143" spans="3:4" hidden="1">
      <c r="C2143" s="37" t="s">
        <v>1419</v>
      </c>
      <c r="D2143" s="38">
        <v>3017</v>
      </c>
    </row>
    <row r="2144" spans="3:4" hidden="1">
      <c r="C2144" s="37" t="s">
        <v>1420</v>
      </c>
      <c r="D2144" s="38">
        <v>3154</v>
      </c>
    </row>
    <row r="2145" spans="3:4" hidden="1">
      <c r="C2145" s="37" t="s">
        <v>1421</v>
      </c>
      <c r="D2145" s="38">
        <v>2988</v>
      </c>
    </row>
    <row r="2146" spans="3:4" hidden="1">
      <c r="C2146" s="37" t="s">
        <v>1422</v>
      </c>
      <c r="D2146" s="38">
        <v>3480</v>
      </c>
    </row>
    <row r="2147" spans="3:4" hidden="1">
      <c r="C2147" s="37" t="s">
        <v>1423</v>
      </c>
      <c r="D2147" s="38">
        <v>3599</v>
      </c>
    </row>
    <row r="2148" spans="3:4" hidden="1">
      <c r="C2148" s="37" t="s">
        <v>1424</v>
      </c>
      <c r="D2148" s="38">
        <v>3927</v>
      </c>
    </row>
    <row r="2149" spans="3:4" hidden="1">
      <c r="C2149" s="37" t="s">
        <v>1425</v>
      </c>
      <c r="D2149" s="38">
        <v>2311</v>
      </c>
    </row>
    <row r="2150" spans="3:4" hidden="1">
      <c r="C2150" s="37" t="s">
        <v>1426</v>
      </c>
      <c r="D2150" s="38">
        <v>3073</v>
      </c>
    </row>
    <row r="2151" spans="3:4" hidden="1">
      <c r="C2151" s="37" t="s">
        <v>2234</v>
      </c>
      <c r="D2151" s="38">
        <v>5179</v>
      </c>
    </row>
    <row r="2152" spans="3:4" hidden="1">
      <c r="C2152" s="37" t="s">
        <v>1427</v>
      </c>
      <c r="D2152" s="38">
        <v>4139</v>
      </c>
    </row>
    <row r="2153" spans="3:4" hidden="1">
      <c r="C2153" s="37" t="s">
        <v>1428</v>
      </c>
      <c r="D2153" s="38">
        <v>3460</v>
      </c>
    </row>
    <row r="2154" spans="3:4" hidden="1">
      <c r="C2154" s="37" t="s">
        <v>1429</v>
      </c>
      <c r="D2154" s="38">
        <v>4363</v>
      </c>
    </row>
    <row r="2155" spans="3:4" hidden="1">
      <c r="C2155" s="37" t="s">
        <v>2261</v>
      </c>
      <c r="D2155" s="38">
        <v>5216</v>
      </c>
    </row>
    <row r="2156" spans="3:4" hidden="1">
      <c r="C2156" s="37" t="s">
        <v>1731</v>
      </c>
      <c r="D2156" s="38">
        <v>4647</v>
      </c>
    </row>
    <row r="2157" spans="3:4" hidden="1">
      <c r="C2157" s="37" t="s">
        <v>2281</v>
      </c>
      <c r="D2157" s="38">
        <v>5093</v>
      </c>
    </row>
    <row r="2158" spans="3:4" hidden="1">
      <c r="C2158" s="37" t="s">
        <v>1430</v>
      </c>
      <c r="D2158" s="38">
        <v>3606</v>
      </c>
    </row>
    <row r="2159" spans="3:4" hidden="1">
      <c r="C2159" s="37" t="s">
        <v>1431</v>
      </c>
      <c r="D2159" s="38">
        <v>2610</v>
      </c>
    </row>
    <row r="2160" spans="3:4" hidden="1">
      <c r="C2160" s="37" t="s">
        <v>1432</v>
      </c>
      <c r="D2160" s="38">
        <v>3987</v>
      </c>
    </row>
    <row r="2161" spans="3:4" hidden="1">
      <c r="C2161" s="37" t="s">
        <v>1433</v>
      </c>
      <c r="D2161" s="38">
        <v>4413</v>
      </c>
    </row>
    <row r="2162" spans="3:4" hidden="1">
      <c r="C2162" s="37" t="s">
        <v>1434</v>
      </c>
      <c r="D2162" s="38">
        <v>3973</v>
      </c>
    </row>
    <row r="2163" spans="3:4" hidden="1">
      <c r="C2163" s="37" t="s">
        <v>1435</v>
      </c>
      <c r="D2163" s="38">
        <v>3939</v>
      </c>
    </row>
    <row r="2164" spans="3:4" hidden="1">
      <c r="C2164" s="37" t="s">
        <v>1436</v>
      </c>
      <c r="D2164" s="38">
        <v>608</v>
      </c>
    </row>
    <row r="2165" spans="3:4" hidden="1">
      <c r="C2165" s="37" t="s">
        <v>1437</v>
      </c>
      <c r="D2165" s="38">
        <v>3603</v>
      </c>
    </row>
    <row r="2166" spans="3:4" hidden="1">
      <c r="C2166" s="37" t="s">
        <v>2235</v>
      </c>
      <c r="D2166" s="38">
        <v>5185</v>
      </c>
    </row>
    <row r="2167" spans="3:4" hidden="1">
      <c r="C2167" s="37" t="s">
        <v>1438</v>
      </c>
      <c r="D2167" s="38">
        <v>3275</v>
      </c>
    </row>
    <row r="2168" spans="3:4" hidden="1">
      <c r="C2168" s="37" t="s">
        <v>1439</v>
      </c>
      <c r="D2168" s="38">
        <v>3324</v>
      </c>
    </row>
    <row r="2169" spans="3:4" hidden="1">
      <c r="C2169" s="37" t="s">
        <v>1440</v>
      </c>
      <c r="D2169" s="38">
        <v>2882</v>
      </c>
    </row>
    <row r="2170" spans="3:4" hidden="1">
      <c r="C2170" s="37" t="s">
        <v>1854</v>
      </c>
      <c r="D2170" s="38">
        <v>4798</v>
      </c>
    </row>
    <row r="2171" spans="3:4" hidden="1">
      <c r="C2171" s="37" t="s">
        <v>1441</v>
      </c>
      <c r="D2171" s="38">
        <v>612</v>
      </c>
    </row>
    <row r="2172" spans="3:4" hidden="1">
      <c r="C2172" s="37" t="s">
        <v>1677</v>
      </c>
      <c r="D2172" s="38">
        <v>2653</v>
      </c>
    </row>
    <row r="2173" spans="3:4" hidden="1">
      <c r="C2173" s="37" t="s">
        <v>2236</v>
      </c>
      <c r="D2173" s="38">
        <v>5187</v>
      </c>
    </row>
    <row r="2174" spans="3:4" hidden="1">
      <c r="C2174" s="37" t="s">
        <v>1442</v>
      </c>
      <c r="D2174" s="38">
        <v>3333</v>
      </c>
    </row>
    <row r="2175" spans="3:4" hidden="1">
      <c r="C2175" s="37" t="s">
        <v>1443</v>
      </c>
      <c r="D2175" s="38">
        <v>3894</v>
      </c>
    </row>
    <row r="2176" spans="3:4" hidden="1">
      <c r="C2176" s="37" t="s">
        <v>1444</v>
      </c>
      <c r="D2176" s="38">
        <v>614</v>
      </c>
    </row>
    <row r="2177" spans="3:4" hidden="1">
      <c r="C2177" s="37" t="s">
        <v>2192</v>
      </c>
      <c r="D2177" s="38">
        <v>5145</v>
      </c>
    </row>
    <row r="2178" spans="3:4" hidden="1">
      <c r="C2178" s="37" t="s">
        <v>1445</v>
      </c>
      <c r="D2178" s="38">
        <v>3596</v>
      </c>
    </row>
    <row r="2179" spans="3:4" hidden="1">
      <c r="C2179" s="37" t="s">
        <v>1446</v>
      </c>
      <c r="D2179" s="38">
        <v>3265</v>
      </c>
    </row>
    <row r="2180" spans="3:4" hidden="1">
      <c r="C2180" s="37" t="s">
        <v>1447</v>
      </c>
      <c r="D2180" s="38">
        <v>2655</v>
      </c>
    </row>
    <row r="2181" spans="3:4" hidden="1">
      <c r="C2181" s="37" t="s">
        <v>1448</v>
      </c>
      <c r="D2181" s="38">
        <v>753</v>
      </c>
    </row>
    <row r="2182" spans="3:4" hidden="1">
      <c r="C2182" s="37" t="s">
        <v>1449</v>
      </c>
      <c r="D2182" s="38">
        <v>4289</v>
      </c>
    </row>
    <row r="2183" spans="3:4" hidden="1">
      <c r="C2183" s="37" t="s">
        <v>1450</v>
      </c>
      <c r="D2183" s="38">
        <v>3155</v>
      </c>
    </row>
    <row r="2184" spans="3:4" hidden="1">
      <c r="C2184" s="37" t="s">
        <v>1678</v>
      </c>
      <c r="D2184" s="38">
        <v>2521</v>
      </c>
    </row>
    <row r="2185" spans="3:4" hidden="1">
      <c r="C2185" s="37" t="s">
        <v>2167</v>
      </c>
      <c r="D2185" s="38">
        <v>5118</v>
      </c>
    </row>
    <row r="2186" spans="3:4" hidden="1">
      <c r="C2186" s="37" t="s">
        <v>1451</v>
      </c>
      <c r="D2186" s="38">
        <v>3974</v>
      </c>
    </row>
    <row r="2187" spans="3:4" hidden="1">
      <c r="C2187" s="37" t="s">
        <v>2145</v>
      </c>
      <c r="D2187" s="38">
        <v>5091</v>
      </c>
    </row>
    <row r="2188" spans="3:4" hidden="1">
      <c r="C2188" s="37" t="s">
        <v>1566</v>
      </c>
      <c r="D2188" s="38">
        <v>4469</v>
      </c>
    </row>
    <row r="2189" spans="3:4" hidden="1">
      <c r="C2189" s="37" t="s">
        <v>1452</v>
      </c>
      <c r="D2189" s="38">
        <v>3740</v>
      </c>
    </row>
    <row r="2190" spans="3:4" hidden="1">
      <c r="C2190" s="37" t="s">
        <v>1453</v>
      </c>
      <c r="D2190" s="38">
        <v>3373</v>
      </c>
    </row>
    <row r="2191" spans="3:4" hidden="1">
      <c r="C2191" s="37" t="s">
        <v>1984</v>
      </c>
      <c r="D2191" s="38">
        <v>4886</v>
      </c>
    </row>
    <row r="2192" spans="3:4" hidden="1">
      <c r="C2192" s="37" t="s">
        <v>2051</v>
      </c>
      <c r="D2192" s="38">
        <v>4966</v>
      </c>
    </row>
    <row r="2193" spans="3:4" hidden="1">
      <c r="C2193" s="37" t="s">
        <v>1454</v>
      </c>
      <c r="D2193" s="38">
        <v>2422</v>
      </c>
    </row>
    <row r="2194" spans="3:4" hidden="1">
      <c r="C2194" s="37" t="s">
        <v>1455</v>
      </c>
      <c r="D2194" s="38">
        <v>3528</v>
      </c>
    </row>
    <row r="2195" spans="3:4" hidden="1">
      <c r="C2195" s="37" t="s">
        <v>1855</v>
      </c>
      <c r="D2195" s="38">
        <v>4802</v>
      </c>
    </row>
    <row r="2196" spans="3:4" hidden="1">
      <c r="C2196" s="37" t="s">
        <v>1880</v>
      </c>
      <c r="D2196" s="38">
        <v>4822</v>
      </c>
    </row>
    <row r="2197" spans="3:4" hidden="1">
      <c r="C2197" s="37" t="s">
        <v>2262</v>
      </c>
      <c r="D2197" s="38">
        <v>5209</v>
      </c>
    </row>
    <row r="2198" spans="3:4" hidden="1">
      <c r="C2198" s="37" t="s">
        <v>1593</v>
      </c>
      <c r="D2198" s="38">
        <v>4502</v>
      </c>
    </row>
    <row r="2199" spans="3:4" hidden="1">
      <c r="C2199" s="37" t="s">
        <v>1456</v>
      </c>
      <c r="D2199" s="38">
        <v>3490</v>
      </c>
    </row>
    <row r="2200" spans="3:4" hidden="1">
      <c r="C2200" s="37" t="s">
        <v>1457</v>
      </c>
      <c r="D2200" s="38">
        <v>2793</v>
      </c>
    </row>
    <row r="2201" spans="3:4" hidden="1">
      <c r="C2201" s="37" t="s">
        <v>1458</v>
      </c>
      <c r="D2201" s="38">
        <v>3249</v>
      </c>
    </row>
    <row r="2202" spans="3:4" hidden="1">
      <c r="C2202" s="37" t="s">
        <v>1459</v>
      </c>
      <c r="D2202" s="38">
        <v>3848</v>
      </c>
    </row>
    <row r="2203" spans="3:4" hidden="1">
      <c r="C2203" s="37" t="s">
        <v>1460</v>
      </c>
      <c r="D2203" s="38">
        <v>3623</v>
      </c>
    </row>
    <row r="2204" spans="3:4" hidden="1">
      <c r="C2204" s="37" t="s">
        <v>1461</v>
      </c>
      <c r="D2204" s="38">
        <v>3276</v>
      </c>
    </row>
    <row r="2205" spans="3:4" hidden="1">
      <c r="C2205" s="37" t="s">
        <v>1844</v>
      </c>
      <c r="D2205" s="38">
        <v>4789</v>
      </c>
    </row>
    <row r="2206" spans="3:4" hidden="1">
      <c r="C2206" s="37" t="s">
        <v>2107</v>
      </c>
      <c r="D2206" s="38">
        <v>5060</v>
      </c>
    </row>
    <row r="2207" spans="3:4" hidden="1">
      <c r="C2207" s="37" t="s">
        <v>1462</v>
      </c>
      <c r="D2207" s="38">
        <v>2943</v>
      </c>
    </row>
    <row r="2208" spans="3:4" hidden="1">
      <c r="C2208" s="37" t="s">
        <v>1463</v>
      </c>
      <c r="D2208" s="38">
        <v>3363</v>
      </c>
    </row>
    <row r="2209" spans="3:4" hidden="1">
      <c r="C2209" s="37" t="s">
        <v>1464</v>
      </c>
      <c r="D2209" s="38">
        <v>3799</v>
      </c>
    </row>
    <row r="2210" spans="3:4" hidden="1">
      <c r="C2210" s="37" t="s">
        <v>1465</v>
      </c>
      <c r="D2210" s="38">
        <v>2710</v>
      </c>
    </row>
    <row r="2211" spans="3:4" hidden="1">
      <c r="C2211" s="37" t="s">
        <v>1689</v>
      </c>
      <c r="D2211" s="38">
        <v>4604</v>
      </c>
    </row>
    <row r="2212" spans="3:4" hidden="1">
      <c r="C2212" s="37" t="s">
        <v>2184</v>
      </c>
      <c r="D2212" s="38">
        <v>5138</v>
      </c>
    </row>
    <row r="2213" spans="3:4" hidden="1">
      <c r="C2213" s="37" t="s">
        <v>1466</v>
      </c>
      <c r="D2213" s="38">
        <v>4042</v>
      </c>
    </row>
    <row r="2214" spans="3:4" hidden="1">
      <c r="C2214" s="37" t="s">
        <v>1467</v>
      </c>
      <c r="D2214" s="38">
        <v>4360</v>
      </c>
    </row>
    <row r="2215" spans="3:4" hidden="1">
      <c r="C2215" s="37" t="s">
        <v>1468</v>
      </c>
      <c r="D2215" s="38">
        <v>4331</v>
      </c>
    </row>
    <row r="2216" spans="3:4" hidden="1">
      <c r="C2216" s="37" t="s">
        <v>1469</v>
      </c>
      <c r="D2216" s="38">
        <v>4137</v>
      </c>
    </row>
    <row r="2217" spans="3:4" hidden="1">
      <c r="C2217" s="37" t="s">
        <v>1470</v>
      </c>
      <c r="D2217" s="38">
        <v>623</v>
      </c>
    </row>
    <row r="2218" spans="3:4" hidden="1">
      <c r="C2218" s="37" t="s">
        <v>1471</v>
      </c>
      <c r="D2218" s="38">
        <v>3313</v>
      </c>
    </row>
    <row r="2219" spans="3:4" hidden="1">
      <c r="C2219" s="37" t="s">
        <v>1975</v>
      </c>
      <c r="D2219" s="38">
        <v>3502</v>
      </c>
    </row>
    <row r="2220" spans="3:4" hidden="1">
      <c r="C2220" s="37" t="s">
        <v>2333</v>
      </c>
      <c r="D2220" s="38">
        <v>5271</v>
      </c>
    </row>
    <row r="2221" spans="3:4" hidden="1">
      <c r="C2221" s="37" t="s">
        <v>1472</v>
      </c>
      <c r="D2221" s="38">
        <v>624</v>
      </c>
    </row>
    <row r="2222" spans="3:4" hidden="1">
      <c r="C2222" s="37" t="s">
        <v>1653</v>
      </c>
      <c r="D2222" s="38">
        <v>4568</v>
      </c>
    </row>
    <row r="2223" spans="3:4" hidden="1">
      <c r="C2223" s="37" t="s">
        <v>1473</v>
      </c>
      <c r="D2223" s="38">
        <v>3604</v>
      </c>
    </row>
    <row r="2224" spans="3:4" hidden="1">
      <c r="C2224" s="37" t="s">
        <v>1701</v>
      </c>
      <c r="D2224" s="38">
        <v>4628</v>
      </c>
    </row>
    <row r="2225" spans="3:4" hidden="1">
      <c r="C2225" s="37" t="s">
        <v>2403</v>
      </c>
      <c r="D2225" s="38">
        <v>5331</v>
      </c>
    </row>
    <row r="2226" spans="3:4" hidden="1">
      <c r="C2226" s="37" t="s">
        <v>1474</v>
      </c>
      <c r="D2226" s="38">
        <v>2244</v>
      </c>
    </row>
    <row r="2227" spans="3:4" hidden="1">
      <c r="C2227" s="37" t="s">
        <v>1475</v>
      </c>
      <c r="D2227" s="38">
        <v>2873</v>
      </c>
    </row>
    <row r="2228" spans="3:4" hidden="1">
      <c r="C2228" s="37" t="s">
        <v>1476</v>
      </c>
      <c r="D2228" s="38">
        <v>627</v>
      </c>
    </row>
    <row r="2229" spans="3:4" hidden="1">
      <c r="C2229" s="37" t="s">
        <v>1816</v>
      </c>
      <c r="D2229" s="38">
        <v>3475</v>
      </c>
    </row>
    <row r="2230" spans="3:4" hidden="1">
      <c r="C2230" s="37" t="s">
        <v>1477</v>
      </c>
      <c r="D2230" s="38">
        <v>3636</v>
      </c>
    </row>
    <row r="2231" spans="3:4" hidden="1">
      <c r="C2231" s="37" t="s">
        <v>1478</v>
      </c>
      <c r="D2231" s="38">
        <v>2689</v>
      </c>
    </row>
    <row r="2232" spans="3:4" hidden="1">
      <c r="C2232" s="37" t="s">
        <v>1479</v>
      </c>
      <c r="D2232" s="38">
        <v>3652</v>
      </c>
    </row>
    <row r="2233" spans="3:4" hidden="1">
      <c r="C2233" s="37" t="s">
        <v>1856</v>
      </c>
      <c r="D2233" s="38">
        <v>4809</v>
      </c>
    </row>
    <row r="2234" spans="3:4" hidden="1">
      <c r="C2234" s="37" t="s">
        <v>1480</v>
      </c>
      <c r="D2234" s="38">
        <v>4380</v>
      </c>
    </row>
    <row r="2235" spans="3:4" hidden="1">
      <c r="C2235" s="37" t="s">
        <v>1770</v>
      </c>
      <c r="D2235" s="38">
        <v>4709</v>
      </c>
    </row>
    <row r="2236" spans="3:4" hidden="1">
      <c r="C2236" s="37" t="s">
        <v>1481</v>
      </c>
      <c r="D2236" s="38">
        <v>2470</v>
      </c>
    </row>
    <row r="2237" spans="3:4" hidden="1">
      <c r="C2237" s="37" t="s">
        <v>1482</v>
      </c>
      <c r="D2237" s="38">
        <v>4438</v>
      </c>
    </row>
    <row r="2238" spans="3:4" hidden="1">
      <c r="C2238" s="37" t="s">
        <v>1557</v>
      </c>
      <c r="D2238" s="38">
        <v>4453</v>
      </c>
    </row>
    <row r="2239" spans="3:4" hidden="1">
      <c r="C2239" s="37" t="s">
        <v>2362</v>
      </c>
      <c r="D2239" s="38">
        <v>5292</v>
      </c>
    </row>
    <row r="2240" spans="3:4" hidden="1">
      <c r="C2240" s="37" t="s">
        <v>1483</v>
      </c>
      <c r="D2240" s="38">
        <v>4252</v>
      </c>
    </row>
    <row r="2241" spans="3:4" hidden="1">
      <c r="C2241" s="37" t="s">
        <v>1695</v>
      </c>
      <c r="D2241" s="38">
        <v>4619</v>
      </c>
    </row>
    <row r="2242" spans="3:4" hidden="1">
      <c r="C2242" s="37" t="s">
        <v>1484</v>
      </c>
      <c r="D2242" s="38">
        <v>4100</v>
      </c>
    </row>
    <row r="2243" spans="3:4" hidden="1">
      <c r="C2243" s="37" t="s">
        <v>1485</v>
      </c>
      <c r="D2243" s="38">
        <v>4254</v>
      </c>
    </row>
    <row r="2244" spans="3:4" hidden="1">
      <c r="C2244" s="37" t="s">
        <v>2105</v>
      </c>
      <c r="D2244" s="38">
        <v>5053</v>
      </c>
    </row>
    <row r="2245" spans="3:4" hidden="1">
      <c r="C2245" s="37" t="s">
        <v>1625</v>
      </c>
      <c r="D2245" s="38">
        <v>4536</v>
      </c>
    </row>
    <row r="2246" spans="3:4" hidden="1">
      <c r="C2246" s="37" t="s">
        <v>1486</v>
      </c>
      <c r="D2246" s="38">
        <v>4302</v>
      </c>
    </row>
    <row r="2247" spans="3:4" hidden="1">
      <c r="C2247" s="37" t="s">
        <v>1487</v>
      </c>
      <c r="D2247" s="38">
        <v>2376</v>
      </c>
    </row>
    <row r="2248" spans="3:4" hidden="1">
      <c r="C2248" s="37" t="s">
        <v>1862</v>
      </c>
      <c r="D2248" s="38">
        <v>4814</v>
      </c>
    </row>
    <row r="2249" spans="3:4" hidden="1">
      <c r="C2249" s="37" t="s">
        <v>1488</v>
      </c>
      <c r="D2249" s="38">
        <v>3730</v>
      </c>
    </row>
    <row r="2250" spans="3:4" hidden="1">
      <c r="C2250" s="37" t="s">
        <v>2185</v>
      </c>
      <c r="D2250" s="38">
        <v>5131</v>
      </c>
    </row>
    <row r="2251" spans="3:4" hidden="1">
      <c r="C2251" s="37" t="s">
        <v>1489</v>
      </c>
      <c r="D2251" s="38">
        <v>2413</v>
      </c>
    </row>
    <row r="2252" spans="3:4" hidden="1">
      <c r="C2252" s="37" t="s">
        <v>1490</v>
      </c>
      <c r="D2252" s="38">
        <v>787</v>
      </c>
    </row>
    <row r="2253" spans="3:4" hidden="1">
      <c r="C2253" s="37" t="s">
        <v>1673</v>
      </c>
      <c r="D2253" s="38">
        <v>4594</v>
      </c>
    </row>
    <row r="2254" spans="3:4" hidden="1">
      <c r="C2254" s="37" t="s">
        <v>1491</v>
      </c>
      <c r="D2254" s="38">
        <v>2282</v>
      </c>
    </row>
    <row r="2255" spans="3:4" hidden="1">
      <c r="C2255" s="37" t="s">
        <v>1492</v>
      </c>
      <c r="D2255" s="38">
        <v>2401</v>
      </c>
    </row>
    <row r="2256" spans="3:4" hidden="1">
      <c r="C2256" s="37" t="s">
        <v>1732</v>
      </c>
      <c r="D2256" s="38">
        <v>4659</v>
      </c>
    </row>
    <row r="2257" spans="3:4" hidden="1">
      <c r="C2257" s="37" t="s">
        <v>1493</v>
      </c>
      <c r="D2257" s="38">
        <v>4105</v>
      </c>
    </row>
    <row r="2258" spans="3:4" hidden="1">
      <c r="C2258" s="37" t="s">
        <v>1494</v>
      </c>
      <c r="D2258" s="38">
        <v>3065</v>
      </c>
    </row>
    <row r="2259" spans="3:4" hidden="1">
      <c r="C2259" s="37" t="s">
        <v>1495</v>
      </c>
      <c r="D2259" s="38">
        <v>3910</v>
      </c>
    </row>
    <row r="2260" spans="3:4" hidden="1">
      <c r="C2260" s="37" t="s">
        <v>2392</v>
      </c>
      <c r="D2260" s="38">
        <v>5312</v>
      </c>
    </row>
    <row r="2261" spans="3:4" hidden="1">
      <c r="C2261" s="37" t="s">
        <v>1496</v>
      </c>
      <c r="D2261" s="38">
        <v>3096</v>
      </c>
    </row>
    <row r="2262" spans="3:4" hidden="1">
      <c r="C2262" s="37" t="s">
        <v>1497</v>
      </c>
      <c r="D2262" s="38">
        <v>4185</v>
      </c>
    </row>
    <row r="2263" spans="3:4" hidden="1">
      <c r="C2263" s="37" t="s">
        <v>2263</v>
      </c>
      <c r="D2263" s="38">
        <v>5212</v>
      </c>
    </row>
    <row r="2264" spans="3:4" hidden="1">
      <c r="C2264" s="37" t="s">
        <v>1498</v>
      </c>
      <c r="D2264" s="38">
        <v>3248</v>
      </c>
    </row>
    <row r="2265" spans="3:4" hidden="1">
      <c r="C2265" s="37" t="s">
        <v>1499</v>
      </c>
      <c r="D2265" s="38">
        <v>2494</v>
      </c>
    </row>
    <row r="2266" spans="3:4" hidden="1">
      <c r="C2266" s="37" t="s">
        <v>2122</v>
      </c>
      <c r="D2266" s="38">
        <v>5063</v>
      </c>
    </row>
    <row r="2267" spans="3:4" hidden="1">
      <c r="C2267" s="37" t="s">
        <v>2150</v>
      </c>
      <c r="D2267" s="38">
        <v>5101</v>
      </c>
    </row>
    <row r="2268" spans="3:4" hidden="1">
      <c r="C2268" s="37" t="s">
        <v>1776</v>
      </c>
      <c r="D2268" s="38">
        <v>4715</v>
      </c>
    </row>
    <row r="2269" spans="3:4" hidden="1">
      <c r="C2269" s="37" t="s">
        <v>2346</v>
      </c>
      <c r="D2269" s="38">
        <v>5287</v>
      </c>
    </row>
    <row r="2270" spans="3:4" hidden="1">
      <c r="C2270" s="37" t="s">
        <v>2282</v>
      </c>
      <c r="D2270" s="38">
        <v>5232</v>
      </c>
    </row>
    <row r="2271" spans="3:4" hidden="1">
      <c r="C2271" s="37" t="s">
        <v>1500</v>
      </c>
      <c r="D2271" s="38">
        <v>2737</v>
      </c>
    </row>
    <row r="2272" spans="3:4" hidden="1">
      <c r="C2272" s="37" t="s">
        <v>1501</v>
      </c>
      <c r="D2272" s="38">
        <v>2749</v>
      </c>
    </row>
    <row r="2273" spans="3:4" hidden="1">
      <c r="C2273" s="37" t="s">
        <v>1502</v>
      </c>
      <c r="D2273" s="38">
        <v>3210</v>
      </c>
    </row>
    <row r="2274" spans="3:4" hidden="1">
      <c r="C2274" s="37" t="s">
        <v>2193</v>
      </c>
      <c r="D2274" s="38">
        <v>5146</v>
      </c>
    </row>
    <row r="2275" spans="3:4" hidden="1">
      <c r="C2275" s="37" t="s">
        <v>1503</v>
      </c>
      <c r="D2275" s="38">
        <v>3835</v>
      </c>
    </row>
    <row r="2276" spans="3:4" hidden="1">
      <c r="C2276" s="37" t="s">
        <v>2214</v>
      </c>
      <c r="D2276" s="38">
        <v>5169</v>
      </c>
    </row>
    <row r="2277" spans="3:4" hidden="1">
      <c r="C2277" s="37" t="s">
        <v>2052</v>
      </c>
      <c r="D2277" s="38">
        <v>4982</v>
      </c>
    </row>
    <row r="2278" spans="3:4" hidden="1">
      <c r="C2278" s="37" t="s">
        <v>1771</v>
      </c>
      <c r="D2278" s="38">
        <v>4698</v>
      </c>
    </row>
    <row r="2279" spans="3:4" hidden="1">
      <c r="C2279" s="37" t="s">
        <v>1504</v>
      </c>
      <c r="D2279" s="38">
        <v>3201</v>
      </c>
    </row>
    <row r="2280" spans="3:4" hidden="1">
      <c r="C2280" s="37" t="s">
        <v>1505</v>
      </c>
      <c r="D2280" s="38">
        <v>2867</v>
      </c>
    </row>
    <row r="2281" spans="3:4" hidden="1">
      <c r="C2281" s="37" t="s">
        <v>1506</v>
      </c>
      <c r="D2281" s="38">
        <v>3104</v>
      </c>
    </row>
    <row r="2282" spans="3:4" hidden="1">
      <c r="C2282" s="37" t="s">
        <v>1507</v>
      </c>
      <c r="D2282" s="38">
        <v>4029</v>
      </c>
    </row>
    <row r="2283" spans="3:4" hidden="1">
      <c r="C2283" s="37" t="s">
        <v>1508</v>
      </c>
      <c r="D2283" s="38">
        <v>3063</v>
      </c>
    </row>
    <row r="2284" spans="3:4" hidden="1">
      <c r="C2284" s="37" t="s">
        <v>1509</v>
      </c>
      <c r="D2284" s="38">
        <v>3197</v>
      </c>
    </row>
    <row r="2285" spans="3:4" hidden="1">
      <c r="C2285" s="37" t="s">
        <v>1510</v>
      </c>
      <c r="D2285" s="38">
        <v>4275</v>
      </c>
    </row>
    <row r="2286" spans="3:4" hidden="1">
      <c r="C2286" s="37" t="s">
        <v>1511</v>
      </c>
      <c r="D2286" s="38">
        <v>3699</v>
      </c>
    </row>
    <row r="2287" spans="3:4" hidden="1">
      <c r="C2287" s="37" t="s">
        <v>1512</v>
      </c>
      <c r="D2287" s="38">
        <v>4287</v>
      </c>
    </row>
    <row r="2288" spans="3:4" hidden="1">
      <c r="C2288" s="37" t="s">
        <v>1613</v>
      </c>
      <c r="D2288" s="38">
        <v>4524</v>
      </c>
    </row>
    <row r="2289" spans="3:4" hidden="1">
      <c r="C2289" s="37" t="s">
        <v>1513</v>
      </c>
      <c r="D2289" s="38">
        <v>4022</v>
      </c>
    </row>
    <row r="2290" spans="3:4" hidden="1">
      <c r="C2290" s="37" t="s">
        <v>1754</v>
      </c>
      <c r="D2290" s="38">
        <v>4688</v>
      </c>
    </row>
    <row r="2291" spans="3:4" hidden="1">
      <c r="C2291" s="37" t="s">
        <v>2334</v>
      </c>
      <c r="D2291" s="38">
        <v>5273</v>
      </c>
    </row>
    <row r="2292" spans="3:4" hidden="1">
      <c r="C2292" s="37" t="s">
        <v>1514</v>
      </c>
      <c r="D2292" s="38">
        <v>2304</v>
      </c>
    </row>
    <row r="2293" spans="3:4" hidden="1">
      <c r="C2293" s="37" t="s">
        <v>1515</v>
      </c>
      <c r="D2293" s="38">
        <v>4374</v>
      </c>
    </row>
    <row r="2294" spans="3:4" hidden="1">
      <c r="C2294" s="37" t="s">
        <v>1516</v>
      </c>
      <c r="D2294" s="38">
        <v>3893</v>
      </c>
    </row>
    <row r="2295" spans="3:4" hidden="1">
      <c r="C2295" s="37" t="s">
        <v>2237</v>
      </c>
      <c r="D2295" s="38">
        <v>5190</v>
      </c>
    </row>
    <row r="2296" spans="3:4" hidden="1">
      <c r="C2296" s="37" t="s">
        <v>2087</v>
      </c>
      <c r="D2296" s="38">
        <v>5034</v>
      </c>
    </row>
    <row r="2297" spans="3:4" hidden="1">
      <c r="C2297" s="37" t="s">
        <v>2168</v>
      </c>
      <c r="D2297" s="38">
        <v>5119</v>
      </c>
    </row>
    <row r="2298" spans="3:4" hidden="1">
      <c r="C2298" s="37" t="s">
        <v>1517</v>
      </c>
      <c r="D2298" s="38">
        <v>3612</v>
      </c>
    </row>
    <row r="2299" spans="3:4" hidden="1">
      <c r="C2299" s="37" t="s">
        <v>1518</v>
      </c>
      <c r="D2299" s="38">
        <v>4419</v>
      </c>
    </row>
    <row r="2300" spans="3:4" hidden="1">
      <c r="C2300" s="37" t="s">
        <v>1755</v>
      </c>
      <c r="D2300" s="38">
        <v>4690</v>
      </c>
    </row>
    <row r="2301" spans="3:4" hidden="1">
      <c r="C2301" s="37" t="s">
        <v>1519</v>
      </c>
      <c r="D2301" s="38">
        <v>3938</v>
      </c>
    </row>
    <row r="2302" spans="3:4" hidden="1">
      <c r="C2302" s="37" t="s">
        <v>1991</v>
      </c>
      <c r="D2302" s="38">
        <v>4932</v>
      </c>
    </row>
    <row r="2303" spans="3:4" hidden="1">
      <c r="C2303" s="37" t="s">
        <v>1520</v>
      </c>
      <c r="D2303" s="38">
        <v>3914</v>
      </c>
    </row>
    <row r="2304" spans="3:4" hidden="1">
      <c r="C2304" s="37" t="s">
        <v>1521</v>
      </c>
      <c r="D2304" s="38">
        <v>3925</v>
      </c>
    </row>
    <row r="2305" spans="3:4" hidden="1">
      <c r="C2305" s="37" t="s">
        <v>1964</v>
      </c>
      <c r="D2305" s="38">
        <v>4902</v>
      </c>
    </row>
    <row r="2306" spans="3:4" hidden="1">
      <c r="C2306" s="37" t="s">
        <v>2215</v>
      </c>
      <c r="D2306" s="38">
        <v>5167</v>
      </c>
    </row>
    <row r="2307" spans="3:4" hidden="1">
      <c r="C2307" s="37" t="s">
        <v>1522</v>
      </c>
      <c r="D2307" s="38">
        <v>3547</v>
      </c>
    </row>
    <row r="2308" spans="3:4" hidden="1">
      <c r="C2308" s="37" t="s">
        <v>1523</v>
      </c>
      <c r="D2308" s="38">
        <v>3695</v>
      </c>
    </row>
    <row r="2309" spans="3:4" hidden="1">
      <c r="C2309" s="37" t="s">
        <v>1524</v>
      </c>
      <c r="D2309" s="38">
        <v>3497</v>
      </c>
    </row>
    <row r="2310" spans="3:4" hidden="1">
      <c r="C2310" s="37" t="s">
        <v>1525</v>
      </c>
      <c r="D2310" s="38">
        <v>3425</v>
      </c>
    </row>
    <row r="2311" spans="3:4" hidden="1">
      <c r="C2311" s="37" t="s">
        <v>1526</v>
      </c>
      <c r="D2311" s="38">
        <v>2670</v>
      </c>
    </row>
    <row r="2312" spans="3:4" hidden="1">
      <c r="C2312" s="37" t="s">
        <v>1527</v>
      </c>
      <c r="D2312" s="38">
        <v>4130</v>
      </c>
    </row>
    <row r="2313" spans="3:4" hidden="1">
      <c r="C2313" s="37" t="s">
        <v>1528</v>
      </c>
      <c r="D2313" s="38">
        <v>3772</v>
      </c>
    </row>
    <row r="2314" spans="3:4" hidden="1">
      <c r="C2314" s="37" t="s">
        <v>2169</v>
      </c>
      <c r="D2314" s="38">
        <v>5109</v>
      </c>
    </row>
    <row r="2315" spans="3:4" hidden="1">
      <c r="C2315" s="37" t="s">
        <v>1529</v>
      </c>
      <c r="D2315" s="38">
        <v>4043</v>
      </c>
    </row>
    <row r="2316" spans="3:4" hidden="1">
      <c r="C2316" s="37" t="s">
        <v>1530</v>
      </c>
      <c r="D2316" s="38">
        <v>3346</v>
      </c>
    </row>
    <row r="2317" spans="3:4" hidden="1">
      <c r="C2317" s="37" t="s">
        <v>1947</v>
      </c>
      <c r="D2317" s="38">
        <v>4893</v>
      </c>
    </row>
    <row r="2318" spans="3:4" hidden="1">
      <c r="C2318" s="37" t="s">
        <v>1531</v>
      </c>
      <c r="D2318" s="38">
        <v>2607</v>
      </c>
    </row>
    <row r="2319" spans="3:4" hidden="1">
      <c r="C2319" s="37" t="s">
        <v>2266</v>
      </c>
      <c r="D2319" s="38">
        <v>5220</v>
      </c>
    </row>
    <row r="2320" spans="3:4" hidden="1">
      <c r="C2320" s="37" t="s">
        <v>1965</v>
      </c>
      <c r="D2320" s="38">
        <v>4910</v>
      </c>
    </row>
    <row r="2321" spans="3:4" hidden="1">
      <c r="C2321" s="37" t="s">
        <v>1654</v>
      </c>
      <c r="D2321" s="38">
        <v>4573</v>
      </c>
    </row>
    <row r="2322" spans="3:4" hidden="1">
      <c r="C2322" s="37" t="s">
        <v>1532</v>
      </c>
      <c r="D2322" s="38">
        <v>3789</v>
      </c>
    </row>
    <row r="2323" spans="3:4" hidden="1">
      <c r="C2323" s="37" t="s">
        <v>1533</v>
      </c>
      <c r="D2323" s="38">
        <v>4201</v>
      </c>
    </row>
    <row r="2324" spans="3:4" hidden="1">
      <c r="C2324" s="37" t="s">
        <v>1534</v>
      </c>
      <c r="D2324" s="38">
        <v>3928</v>
      </c>
    </row>
    <row r="2325" spans="3:4" hidden="1">
      <c r="C2325" s="37" t="s">
        <v>1535</v>
      </c>
      <c r="D2325" s="38">
        <v>4422</v>
      </c>
    </row>
    <row r="2326" spans="3:4" hidden="1">
      <c r="C2326" s="37" t="s">
        <v>1536</v>
      </c>
      <c r="D2326" s="38">
        <v>4418</v>
      </c>
    </row>
    <row r="2327" spans="3:4" hidden="1">
      <c r="C2327" s="37" t="s">
        <v>1537</v>
      </c>
      <c r="D2327" s="38">
        <v>3725</v>
      </c>
    </row>
    <row r="2328" spans="3:4" hidden="1">
      <c r="C2328" s="37" t="s">
        <v>1538</v>
      </c>
      <c r="D2328" s="38">
        <v>4431</v>
      </c>
    </row>
    <row r="2329" spans="3:4" hidden="1">
      <c r="C2329" s="37" t="s">
        <v>2238</v>
      </c>
      <c r="D2329" s="38">
        <v>5193</v>
      </c>
    </row>
    <row r="2330" spans="3:4" hidden="1">
      <c r="C2330" s="37" t="s">
        <v>1539</v>
      </c>
      <c r="D2330" s="38">
        <v>3052</v>
      </c>
    </row>
    <row r="2331" spans="3:4" hidden="1">
      <c r="C2331" s="37" t="s">
        <v>1540</v>
      </c>
      <c r="D2331" s="38">
        <v>3032</v>
      </c>
    </row>
    <row r="2332" spans="3:4" hidden="1">
      <c r="C2332" s="37" t="s">
        <v>1541</v>
      </c>
      <c r="D2332" s="38">
        <v>650</v>
      </c>
    </row>
    <row r="2333" spans="3:4" hidden="1">
      <c r="C2333" s="37" t="s">
        <v>1756</v>
      </c>
      <c r="D2333" s="38">
        <v>3405</v>
      </c>
    </row>
    <row r="2334" spans="3:4" hidden="1">
      <c r="C2334" s="37" t="s">
        <v>1542</v>
      </c>
      <c r="D2334" s="38">
        <v>2835</v>
      </c>
    </row>
    <row r="2335" spans="3:4" hidden="1">
      <c r="C2335" s="37" t="s">
        <v>2283</v>
      </c>
      <c r="D2335" s="38">
        <v>5231</v>
      </c>
    </row>
  </sheetData>
  <sheetProtection algorithmName="SHA-512" hashValue="6vI7fdc+Zbz+IFAW4+T6geGGMYzj8Y/1DZ8CgsON2zIIn2W8FoBwR3ptYvYdABHn6QeMzLJAr+n+xRyQu2LfSA==" saltValue="64zX+5ZbnPPW5NsAckXEBw==" spinCount="100000" sheet="1" objects="1" scenarios="1"/>
  <phoneticPr fontId="5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Sched Header</vt:lpstr>
      <vt:lpstr>Sched Form</vt:lpstr>
      <vt:lpstr>data</vt:lpstr>
      <vt:lpstr>ACTIVITY_CODES</vt:lpstr>
      <vt:lpstr>dates</vt:lpstr>
      <vt:lpstr>enddate</vt:lpstr>
      <vt:lpstr>endtime</vt:lpstr>
      <vt:lpstr>faculty</vt:lpstr>
      <vt:lpstr>LOCATION</vt:lpstr>
      <vt:lpstr>'Sched Form'!Print_Titles</vt:lpstr>
      <vt:lpstr>startdate</vt:lpstr>
      <vt:lpstr>starttime</vt:lpstr>
      <vt:lpstr>Times</vt:lpstr>
    </vt:vector>
  </TitlesOfParts>
  <Manager/>
  <Company>University of Saskatchewan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Telig, Myla</dc:creator>
  <cp:keywords/>
  <dc:description/>
  <cp:lastModifiedBy>Telig, Myla</cp:lastModifiedBy>
  <cp:revision/>
  <dcterms:created xsi:type="dcterms:W3CDTF">2012-05-03T14:58:12Z</dcterms:created>
  <dcterms:modified xsi:type="dcterms:W3CDTF">2025-10-24T17:40:24Z</dcterms:modified>
  <cp:category/>
  <cp:contentStatus/>
</cp:coreProperties>
</file>